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50" tabRatio="787" activeTab="0"/>
  </bookViews>
  <sheets>
    <sheet name="Листа табела" sheetId="1" r:id="rId1"/>
    <sheet name="27.1." sheetId="2" r:id="rId2"/>
    <sheet name="27.2." sheetId="3" r:id="rId3"/>
    <sheet name="27.3." sheetId="4" r:id="rId4"/>
    <sheet name="27.4." sheetId="5" r:id="rId5"/>
    <sheet name="27.5." sheetId="6" r:id="rId6"/>
  </sheets>
  <definedNames>
    <definedName name="Lista_tabela">'Листа табела'!$A$1</definedName>
    <definedName name="Z_E58B780E_FF22_4D3C_91F5_A3672262E796_.wvu.Cols" localSheetId="3" hidden="1">'27.3.'!#REF!</definedName>
    <definedName name="Z_E58B780E_FF22_4D3C_91F5_A3672262E796_.wvu.Rows" localSheetId="1" hidden="1">'27.1.'!#REF!</definedName>
    <definedName name="Z_E58B780E_FF22_4D3C_91F5_A3672262E796_.wvu.Rows" localSheetId="2" hidden="1">'27.2.'!#REF!</definedName>
  </definedNames>
  <calcPr fullCalcOnLoad="1"/>
</workbook>
</file>

<file path=xl/sharedStrings.xml><?xml version="1.0" encoding="utf-8"?>
<sst xmlns="http://schemas.openxmlformats.org/spreadsheetml/2006/main" count="111" uniqueCount="65">
  <si>
    <t>укупно</t>
  </si>
  <si>
    <t>-</t>
  </si>
  <si>
    <t>Укупно</t>
  </si>
  <si>
    <t>УКУПНО</t>
  </si>
  <si>
    <t xml:space="preserve">         </t>
  </si>
  <si>
    <t>Осигурана лица (просјек)</t>
  </si>
  <si>
    <t>Коришћење права у току године</t>
  </si>
  <si>
    <t>активни осигураници</t>
  </si>
  <si>
    <t>уживаоци осигурања из ПИО</t>
  </si>
  <si>
    <t>лица ван радног односа</t>
  </si>
  <si>
    <t>привремена неспособност за рад</t>
  </si>
  <si>
    <t>број издатих рецепата</t>
  </si>
  <si>
    <t>број дана</t>
  </si>
  <si>
    <t>број случајева</t>
  </si>
  <si>
    <t>...</t>
  </si>
  <si>
    <t>Примарна здравствена заштита</t>
  </si>
  <si>
    <t>Секундарна и терцијарна здравствена заштита</t>
  </si>
  <si>
    <t>Лијекови на рецепт</t>
  </si>
  <si>
    <t>Ортопедске справе и помагала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</si>
  <si>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</si>
  <si>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</si>
  <si>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</si>
  <si>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Трошкови спровођења здравственог осигурања</t>
  </si>
  <si>
    <t>Остали расходи</t>
  </si>
  <si>
    <t>Старосне пензије</t>
  </si>
  <si>
    <t>Инвалидске пензије</t>
  </si>
  <si>
    <t>Породичне пензије</t>
  </si>
  <si>
    <t>ПОЛ</t>
  </si>
  <si>
    <t>Мушки</t>
  </si>
  <si>
    <t>Женски</t>
  </si>
  <si>
    <t>Пензије и трошкови сахране пензионера</t>
  </si>
  <si>
    <t>Доприноси за здравствено осигурање пензионера</t>
  </si>
  <si>
    <t>Материјални трошкови стручне службе</t>
  </si>
  <si>
    <t>Извор: Фонд за пензијско и инвалидско осигурање Републике Српске.</t>
  </si>
  <si>
    <t>Корисници који су први пут остварили право на пензију – укупно, у току године</t>
  </si>
  <si>
    <t>Корисници којима је престало право на пензију – укупно, у току године</t>
  </si>
  <si>
    <t>чланови породице
носиоца осигурања</t>
  </si>
  <si>
    <r>
      <t xml:space="preserve">Извор: </t>
    </r>
    <r>
      <rPr>
        <sz val="8"/>
        <color indexed="8"/>
        <rFont val="Arial"/>
        <family val="2"/>
      </rPr>
      <t>Фонд здравственог осигурања Републике Српске</t>
    </r>
  </si>
  <si>
    <t>((2186))</t>
  </si>
  <si>
    <t>((2575))</t>
  </si>
  <si>
    <t>((3385))</t>
  </si>
  <si>
    <t xml:space="preserve">хиљ. КМ </t>
  </si>
  <si>
    <t>Накнаде плате
за вријеме привремене неспособности за рад</t>
  </si>
  <si>
    <t xml:space="preserve">Корисници права на пензију – стање 31. децембар </t>
  </si>
  <si>
    <t>Корисници права на пензију – годишњи просјек</t>
  </si>
  <si>
    <t>Просјечан број година коришћења права на личну пензију</t>
  </si>
  <si>
    <t>Просјечна пензија у КМ</t>
  </si>
  <si>
    <t>Расходи у хиљадама КМ</t>
  </si>
  <si>
    <t>Листа табела</t>
  </si>
  <si>
    <r>
      <t xml:space="preserve">27.1. </t>
    </r>
    <r>
      <rPr>
        <b/>
        <sz val="9"/>
        <color indexed="8"/>
        <rFont val="Arial"/>
        <family val="2"/>
      </rPr>
      <t>Здравствено осигурање</t>
    </r>
  </si>
  <si>
    <r>
      <t xml:space="preserve">27.2. Расходи </t>
    </r>
    <r>
      <rPr>
        <b/>
        <sz val="9"/>
        <color indexed="8"/>
        <rFont val="Arial"/>
        <family val="2"/>
      </rPr>
      <t>здравственог осигурања</t>
    </r>
  </si>
  <si>
    <t>27. Здравствено, пензијско и инвалидско осигурање</t>
  </si>
  <si>
    <t>27.3. Пензијско и инвалидско осигурање</t>
  </si>
  <si>
    <t>Извор: Фонд за пензијско и инвалидско осигурање Републике Српске</t>
  </si>
  <si>
    <r>
      <t>Дистрибуција пензија</t>
    </r>
    <r>
      <rPr>
        <vertAlign val="superscript"/>
        <sz val="9"/>
        <color indexed="8"/>
        <rFont val="Arial"/>
        <family val="2"/>
      </rPr>
      <t>1)</t>
    </r>
  </si>
  <si>
    <r>
      <t>Бруто плате радника</t>
    </r>
    <r>
      <rPr>
        <vertAlign val="superscript"/>
        <sz val="9"/>
        <color indexed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</si>
  <si>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Подаци за период 2001–2009. односе се на бруто плате радника и накнаде за чланове управног и надзорног одбора</t>
    </r>
  </si>
  <si>
    <r>
      <t xml:space="preserve">1) </t>
    </r>
    <r>
      <rPr>
        <sz val="8"/>
        <color indexed="8"/>
        <rFont val="Arial"/>
        <family val="2"/>
      </rPr>
      <t>Подаци за 2001. годину укључују трошкове обраде и исплате пензија. Од 2002. године, подаци се односе само на дистрибуцију пензија.</t>
    </r>
  </si>
  <si>
    <t>просјечан стаж</t>
  </si>
  <si>
    <t>27.5. Нови корисници и корисници којима је престало право на пензију у току 2011.</t>
  </si>
  <si>
    <t>број корисника</t>
  </si>
  <si>
    <t>просјечан број година коришћења права на пензију</t>
  </si>
  <si>
    <r>
      <t xml:space="preserve">27.4. Корисници права на пензију према полу </t>
    </r>
    <r>
      <rPr>
        <b/>
        <sz val="9"/>
        <color indexed="8"/>
        <rFont val="Calibri"/>
        <family val="2"/>
      </rPr>
      <t xml:space="preserve">– </t>
    </r>
    <r>
      <rPr>
        <b/>
        <sz val="9"/>
        <color indexed="8"/>
        <rFont val="Arial"/>
        <family val="2"/>
      </rPr>
      <t>стање 31. децембар 2011.</t>
    </r>
  </si>
  <si>
    <t>просјечна пензија, КМ</t>
  </si>
  <si>
    <t>…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</si>
</sst>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3" fillId="0" borderId="0" xfId="0" applyFont="1" applyAlignment="1">
      <alignment vertical="center"/>
    </xf>
    <xf numFmtId="1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wrapText="1"/>
    </xf>
    <xf numFmtId="0" fontId="12" fillId="0" borderId="0" xfId="53" applyFont="1" applyAlignment="1" applyProtection="1">
      <alignment horizontal="right"/>
      <protection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15" fillId="0" borderId="18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/>
    </xf>
    <xf numFmtId="0" fontId="15" fillId="0" borderId="0" xfId="0" applyFont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00390625" style="6" customWidth="1"/>
    <col min="2" max="16384" width="9.140625" style="6" customWidth="1"/>
  </cols>
  <sheetData>
    <row r="1" ht="24.75" customHeight="1">
      <c r="A1" s="7" t="s">
        <v>51</v>
      </c>
    </row>
    <row r="2" ht="19.5" customHeight="1">
      <c r="A2" s="9" t="str">
        <f>'27.1.'!A1</f>
        <v>27.1. Здравствено осигурање</v>
      </c>
    </row>
    <row r="3" ht="19.5" customHeight="1">
      <c r="A3" s="9" t="str">
        <f>'27.2.'!A1</f>
        <v>27.2. Расходи здравственог осигурања</v>
      </c>
    </row>
    <row r="4" ht="19.5" customHeight="1">
      <c r="A4" s="9" t="str">
        <f>'27.3.'!A1</f>
        <v>27.3. Пензијско и инвалидско осигурање</v>
      </c>
    </row>
    <row r="5" ht="19.5" customHeight="1">
      <c r="A5" s="9" t="str">
        <f>'27.4.'!A1</f>
        <v>27.4. Корисници права на пензију према полу – стање 31. децембар 2011.</v>
      </c>
    </row>
    <row r="6" ht="19.5" customHeight="1">
      <c r="A6" s="9" t="str">
        <f>'27.5.'!A1</f>
        <v>27.5. Нови корисници и корисници којима је престало право на пензију у току 2011.</v>
      </c>
    </row>
  </sheetData>
  <sheetProtection/>
  <hyperlinks>
    <hyperlink ref="A2" location="'27.1.'!A1" display="'27.1.'!A1"/>
    <hyperlink ref="A3" location="'27.2.'!A1" display="'27.2.'!A1"/>
    <hyperlink ref="A4" location="'27.3.'!A1" display="'27.3.'!A1"/>
    <hyperlink ref="A6" location="'27.5.'!A1" display="'27.5.'!A1"/>
    <hyperlink ref="A5" location="'27.4.'!A1" display="'27.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ht="12">
      <c r="A1" s="2" t="s">
        <v>49</v>
      </c>
    </row>
    <row r="2" spans="1:9" ht="12.75" thickBot="1">
      <c r="A2" s="1" t="s">
        <v>4</v>
      </c>
      <c r="I2" s="30" t="s">
        <v>48</v>
      </c>
    </row>
    <row r="3" spans="1:9" ht="21.75" customHeight="1" thickTop="1">
      <c r="A3" s="49"/>
      <c r="B3" s="52" t="s">
        <v>5</v>
      </c>
      <c r="C3" s="52"/>
      <c r="D3" s="52"/>
      <c r="E3" s="52"/>
      <c r="F3" s="52"/>
      <c r="G3" s="52" t="s">
        <v>6</v>
      </c>
      <c r="H3" s="52"/>
      <c r="I3" s="53"/>
    </row>
    <row r="4" spans="1:9" ht="38.25" customHeight="1">
      <c r="A4" s="50"/>
      <c r="B4" s="51" t="s">
        <v>0</v>
      </c>
      <c r="C4" s="51" t="s">
        <v>7</v>
      </c>
      <c r="D4" s="51" t="s">
        <v>8</v>
      </c>
      <c r="E4" s="51" t="s">
        <v>9</v>
      </c>
      <c r="F4" s="51" t="s">
        <v>36</v>
      </c>
      <c r="G4" s="51" t="s">
        <v>10</v>
      </c>
      <c r="H4" s="51"/>
      <c r="I4" s="48" t="s">
        <v>11</v>
      </c>
    </row>
    <row r="5" spans="1:9" ht="24">
      <c r="A5" s="50"/>
      <c r="B5" s="51"/>
      <c r="C5" s="51"/>
      <c r="D5" s="51"/>
      <c r="E5" s="51"/>
      <c r="F5" s="51"/>
      <c r="G5" s="20" t="s">
        <v>12</v>
      </c>
      <c r="H5" s="20" t="s">
        <v>13</v>
      </c>
      <c r="I5" s="48"/>
    </row>
    <row r="6" spans="1:9" ht="18" customHeight="1">
      <c r="A6" s="21">
        <v>2002</v>
      </c>
      <c r="B6" s="4">
        <v>1115509</v>
      </c>
      <c r="C6" s="4">
        <v>278367</v>
      </c>
      <c r="D6" s="4">
        <v>157862</v>
      </c>
      <c r="E6" s="4">
        <v>141878</v>
      </c>
      <c r="F6" s="4">
        <v>537402</v>
      </c>
      <c r="G6" s="18" t="s">
        <v>14</v>
      </c>
      <c r="H6" s="18" t="s">
        <v>14</v>
      </c>
      <c r="I6" s="4">
        <v>1663789</v>
      </c>
    </row>
    <row r="7" spans="1:9" ht="18" customHeight="1">
      <c r="A7" s="21">
        <v>2003</v>
      </c>
      <c r="B7" s="4">
        <v>1171064</v>
      </c>
      <c r="C7" s="4">
        <v>283537</v>
      </c>
      <c r="D7" s="4">
        <v>161120</v>
      </c>
      <c r="E7" s="4">
        <v>160553</v>
      </c>
      <c r="F7" s="4">
        <v>565854</v>
      </c>
      <c r="G7" s="18" t="s">
        <v>14</v>
      </c>
      <c r="H7" s="18" t="s">
        <v>14</v>
      </c>
      <c r="I7" s="4">
        <v>2550879</v>
      </c>
    </row>
    <row r="8" spans="1:9" ht="18" customHeight="1">
      <c r="A8" s="21">
        <v>2004</v>
      </c>
      <c r="B8" s="4">
        <v>773920</v>
      </c>
      <c r="C8" s="4">
        <v>176081</v>
      </c>
      <c r="D8" s="4">
        <v>166550</v>
      </c>
      <c r="E8" s="4">
        <v>145961</v>
      </c>
      <c r="F8" s="4">
        <v>285328</v>
      </c>
      <c r="G8" s="18" t="s">
        <v>14</v>
      </c>
      <c r="H8" s="18" t="s">
        <v>14</v>
      </c>
      <c r="I8" s="4">
        <v>2641600</v>
      </c>
    </row>
    <row r="9" spans="1:9" ht="18" customHeight="1">
      <c r="A9" s="21">
        <v>2005</v>
      </c>
      <c r="B9" s="4">
        <v>804885</v>
      </c>
      <c r="C9" s="4">
        <v>180204</v>
      </c>
      <c r="D9" s="4">
        <v>175364</v>
      </c>
      <c r="E9" s="4">
        <v>146809</v>
      </c>
      <c r="F9" s="4">
        <v>302508</v>
      </c>
      <c r="G9" s="4">
        <v>175890</v>
      </c>
      <c r="H9" s="18" t="s">
        <v>38</v>
      </c>
      <c r="I9" s="4">
        <v>2965389</v>
      </c>
    </row>
    <row r="10" spans="1:9" ht="18" customHeight="1">
      <c r="A10" s="21">
        <v>2006</v>
      </c>
      <c r="B10" s="4">
        <v>810007</v>
      </c>
      <c r="C10" s="4">
        <v>182508</v>
      </c>
      <c r="D10" s="4">
        <v>190534</v>
      </c>
      <c r="E10" s="4">
        <v>132814</v>
      </c>
      <c r="F10" s="4">
        <v>304151</v>
      </c>
      <c r="G10" s="4">
        <v>203454</v>
      </c>
      <c r="H10" s="18" t="s">
        <v>39</v>
      </c>
      <c r="I10" s="4">
        <v>3165810</v>
      </c>
    </row>
    <row r="11" spans="1:9" ht="18" customHeight="1">
      <c r="A11" s="21">
        <v>2007</v>
      </c>
      <c r="B11" s="4">
        <v>943375</v>
      </c>
      <c r="C11" s="4">
        <v>205669</v>
      </c>
      <c r="D11" s="4">
        <v>204088</v>
      </c>
      <c r="E11" s="4">
        <v>191746</v>
      </c>
      <c r="F11" s="4">
        <v>341872</v>
      </c>
      <c r="G11" s="4">
        <v>279746</v>
      </c>
      <c r="H11" s="18" t="s">
        <v>40</v>
      </c>
      <c r="I11" s="4">
        <v>3856078</v>
      </c>
    </row>
    <row r="12" spans="1:9" ht="18" customHeight="1">
      <c r="A12" s="21">
        <v>2008</v>
      </c>
      <c r="B12" s="4">
        <v>963552</v>
      </c>
      <c r="C12" s="4">
        <v>198675</v>
      </c>
      <c r="D12" s="4">
        <v>213392</v>
      </c>
      <c r="E12" s="4">
        <v>187864</v>
      </c>
      <c r="F12" s="4">
        <v>363621</v>
      </c>
      <c r="G12" s="4">
        <v>495505</v>
      </c>
      <c r="H12" s="47">
        <v>13095</v>
      </c>
      <c r="I12" s="4">
        <v>4676662</v>
      </c>
    </row>
    <row r="13" spans="1:9" ht="18" customHeight="1">
      <c r="A13" s="21">
        <v>2009</v>
      </c>
      <c r="B13" s="4">
        <v>1025518</v>
      </c>
      <c r="C13" s="8">
        <v>251831</v>
      </c>
      <c r="D13" s="4">
        <v>217372</v>
      </c>
      <c r="E13" s="8">
        <v>172782</v>
      </c>
      <c r="F13" s="8">
        <v>383533</v>
      </c>
      <c r="G13" s="4">
        <v>599156</v>
      </c>
      <c r="H13" s="4">
        <v>19149</v>
      </c>
      <c r="I13" s="4">
        <v>5185817</v>
      </c>
    </row>
    <row r="14" spans="1:9" ht="18" customHeight="1">
      <c r="A14" s="21">
        <v>2010</v>
      </c>
      <c r="B14" s="4">
        <v>1047688</v>
      </c>
      <c r="C14" s="8">
        <v>262878</v>
      </c>
      <c r="D14" s="4">
        <v>217073</v>
      </c>
      <c r="E14" s="8">
        <v>177186</v>
      </c>
      <c r="F14" s="8">
        <v>390551</v>
      </c>
      <c r="G14" s="4">
        <v>594879</v>
      </c>
      <c r="H14" s="4">
        <v>18632</v>
      </c>
      <c r="I14" s="4">
        <v>5902575</v>
      </c>
    </row>
    <row r="15" spans="1:9" ht="18" customHeight="1">
      <c r="A15" s="21">
        <v>2011</v>
      </c>
      <c r="B15" s="46">
        <v>932877</v>
      </c>
      <c r="C15" s="46">
        <v>219316</v>
      </c>
      <c r="D15" s="46">
        <v>202051</v>
      </c>
      <c r="E15" s="46">
        <v>151171</v>
      </c>
      <c r="F15" s="46">
        <v>360339</v>
      </c>
      <c r="G15" s="46">
        <v>559761</v>
      </c>
      <c r="H15" s="46">
        <v>15253</v>
      </c>
      <c r="I15" s="46">
        <v>6303610</v>
      </c>
    </row>
    <row r="17" ht="12">
      <c r="A17" s="13" t="s">
        <v>37</v>
      </c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4" sqref="B4:L13"/>
    </sheetView>
  </sheetViews>
  <sheetFormatPr defaultColWidth="9.140625" defaultRowHeight="15"/>
  <cols>
    <col min="1" max="1" width="6.7109375" style="1" customWidth="1"/>
    <col min="2" max="2" width="8.421875" style="1" customWidth="1"/>
    <col min="3" max="3" width="11.140625" style="1" customWidth="1"/>
    <col min="4" max="4" width="12.281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9" width="18.7109375" style="1" customWidth="1"/>
    <col min="10" max="10" width="15.00390625" style="1" customWidth="1"/>
    <col min="11" max="11" width="12.8515625" style="1" customWidth="1"/>
    <col min="12" max="16384" width="9.140625" style="1" customWidth="1"/>
  </cols>
  <sheetData>
    <row r="1" ht="15.75" customHeight="1">
      <c r="A1" s="2" t="s">
        <v>50</v>
      </c>
    </row>
    <row r="2" spans="1:12" ht="12.75" customHeight="1" thickBot="1">
      <c r="A2" s="14" t="s">
        <v>41</v>
      </c>
      <c r="L2" s="30" t="s">
        <v>48</v>
      </c>
    </row>
    <row r="3" spans="1:12" ht="60.75" thickTop="1">
      <c r="A3" s="10"/>
      <c r="B3" s="11" t="s">
        <v>2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42</v>
      </c>
      <c r="K3" s="11" t="s">
        <v>22</v>
      </c>
      <c r="L3" s="12" t="s">
        <v>23</v>
      </c>
    </row>
    <row r="4" spans="1:12" ht="16.5" customHeight="1">
      <c r="A4" s="21">
        <v>2002</v>
      </c>
      <c r="B4" s="4">
        <v>171219</v>
      </c>
      <c r="C4" s="4">
        <v>42193</v>
      </c>
      <c r="D4" s="4">
        <v>95968</v>
      </c>
      <c r="E4" s="4">
        <v>17100</v>
      </c>
      <c r="F4" s="4">
        <v>4322</v>
      </c>
      <c r="G4" s="4">
        <v>348</v>
      </c>
      <c r="H4" s="4" t="s">
        <v>1</v>
      </c>
      <c r="I4" s="4" t="s">
        <v>1</v>
      </c>
      <c r="J4" s="4">
        <v>1332</v>
      </c>
      <c r="K4" s="4">
        <v>9837</v>
      </c>
      <c r="L4" s="4">
        <v>119</v>
      </c>
    </row>
    <row r="5" spans="1:12" ht="16.5" customHeight="1">
      <c r="A5" s="21">
        <v>2003</v>
      </c>
      <c r="B5" s="4">
        <v>235301</v>
      </c>
      <c r="C5" s="4">
        <v>60160</v>
      </c>
      <c r="D5" s="4">
        <v>138206</v>
      </c>
      <c r="E5" s="4">
        <v>20476</v>
      </c>
      <c r="F5" s="4">
        <v>4238</v>
      </c>
      <c r="G5" s="4">
        <v>453</v>
      </c>
      <c r="H5" s="4" t="s">
        <v>1</v>
      </c>
      <c r="I5" s="4" t="s">
        <v>1</v>
      </c>
      <c r="J5" s="4">
        <v>1283</v>
      </c>
      <c r="K5" s="4">
        <v>10485</v>
      </c>
      <c r="L5" s="4" t="s">
        <v>1</v>
      </c>
    </row>
    <row r="6" spans="1:12" ht="16.5" customHeight="1">
      <c r="A6" s="21">
        <v>2004</v>
      </c>
      <c r="B6" s="4">
        <v>249788</v>
      </c>
      <c r="C6" s="4">
        <v>73492</v>
      </c>
      <c r="D6" s="4">
        <v>127570</v>
      </c>
      <c r="E6" s="4">
        <v>24040</v>
      </c>
      <c r="F6" s="4">
        <v>5168</v>
      </c>
      <c r="G6" s="4">
        <v>641</v>
      </c>
      <c r="H6" s="4">
        <v>7026</v>
      </c>
      <c r="I6" s="4" t="s">
        <v>1</v>
      </c>
      <c r="J6" s="4">
        <v>1688</v>
      </c>
      <c r="K6" s="4">
        <v>10161</v>
      </c>
      <c r="L6" s="4" t="s">
        <v>1</v>
      </c>
    </row>
    <row r="7" spans="1:12" ht="16.5" customHeight="1">
      <c r="A7" s="21">
        <v>2005</v>
      </c>
      <c r="B7" s="4">
        <v>277863</v>
      </c>
      <c r="C7" s="4">
        <v>73113</v>
      </c>
      <c r="D7" s="4">
        <v>153910</v>
      </c>
      <c r="E7" s="4">
        <v>33335</v>
      </c>
      <c r="F7" s="4">
        <v>3813</v>
      </c>
      <c r="G7" s="4">
        <v>527</v>
      </c>
      <c r="H7" s="4">
        <v>1393</v>
      </c>
      <c r="I7" s="4" t="s">
        <v>1</v>
      </c>
      <c r="J7" s="4">
        <v>2411</v>
      </c>
      <c r="K7" s="4">
        <v>9360</v>
      </c>
      <c r="L7" s="4" t="s">
        <v>1</v>
      </c>
    </row>
    <row r="8" spans="1:12" ht="16.5" customHeight="1">
      <c r="A8" s="21">
        <v>2006</v>
      </c>
      <c r="B8" s="4">
        <v>398767</v>
      </c>
      <c r="C8" s="4">
        <v>82851</v>
      </c>
      <c r="D8" s="4">
        <v>177302</v>
      </c>
      <c r="E8" s="4">
        <v>37990</v>
      </c>
      <c r="F8" s="4">
        <v>4992</v>
      </c>
      <c r="G8" s="4">
        <v>712</v>
      </c>
      <c r="H8" s="4">
        <v>2138</v>
      </c>
      <c r="I8" s="4">
        <v>77136</v>
      </c>
      <c r="J8" s="4">
        <v>2946</v>
      </c>
      <c r="K8" s="4">
        <v>12700</v>
      </c>
      <c r="L8" s="4" t="s">
        <v>1</v>
      </c>
    </row>
    <row r="9" spans="1:12" ht="16.5" customHeight="1">
      <c r="A9" s="21">
        <v>2007</v>
      </c>
      <c r="B9" s="4">
        <v>454143</v>
      </c>
      <c r="C9" s="4">
        <v>116066</v>
      </c>
      <c r="D9" s="4">
        <v>238394</v>
      </c>
      <c r="E9" s="4">
        <v>46101</v>
      </c>
      <c r="F9" s="4">
        <v>8968</v>
      </c>
      <c r="G9" s="4">
        <v>885</v>
      </c>
      <c r="H9" s="4">
        <v>8882</v>
      </c>
      <c r="I9" s="4">
        <v>14652</v>
      </c>
      <c r="J9" s="4">
        <v>4573</v>
      </c>
      <c r="K9" s="4">
        <v>12733</v>
      </c>
      <c r="L9" s="4">
        <v>2888</v>
      </c>
    </row>
    <row r="10" spans="1:12" ht="16.5" customHeight="1">
      <c r="A10" s="21">
        <v>2008</v>
      </c>
      <c r="B10" s="4">
        <v>510313</v>
      </c>
      <c r="C10" s="4">
        <v>145836</v>
      </c>
      <c r="D10" s="4">
        <v>250509</v>
      </c>
      <c r="E10" s="4">
        <v>52783</v>
      </c>
      <c r="F10" s="4">
        <v>13338</v>
      </c>
      <c r="G10" s="4">
        <v>1583</v>
      </c>
      <c r="H10" s="4">
        <v>1714</v>
      </c>
      <c r="I10" s="4">
        <v>11360</v>
      </c>
      <c r="J10" s="4">
        <v>9348</v>
      </c>
      <c r="K10" s="4">
        <v>18929</v>
      </c>
      <c r="L10" s="4">
        <v>4913</v>
      </c>
    </row>
    <row r="11" spans="1:12" ht="16.5" customHeight="1">
      <c r="A11" s="21">
        <v>2009</v>
      </c>
      <c r="B11" s="4">
        <v>538610</v>
      </c>
      <c r="C11" s="4">
        <v>160766</v>
      </c>
      <c r="D11" s="4">
        <v>259138</v>
      </c>
      <c r="E11" s="4">
        <v>65444</v>
      </c>
      <c r="F11" s="4">
        <v>9220</v>
      </c>
      <c r="G11" s="4">
        <v>1522</v>
      </c>
      <c r="H11" s="4">
        <v>1178</v>
      </c>
      <c r="I11" s="4">
        <v>3579</v>
      </c>
      <c r="J11" s="4">
        <v>11779</v>
      </c>
      <c r="K11" s="4">
        <v>21136</v>
      </c>
      <c r="L11" s="4">
        <v>4849</v>
      </c>
    </row>
    <row r="12" spans="1:12" ht="16.5" customHeight="1">
      <c r="A12" s="21">
        <v>2010</v>
      </c>
      <c r="B12" s="4">
        <v>573725</v>
      </c>
      <c r="C12" s="4">
        <v>166224</v>
      </c>
      <c r="D12" s="4">
        <v>272924</v>
      </c>
      <c r="E12" s="4">
        <v>77618</v>
      </c>
      <c r="F12" s="4">
        <v>8517</v>
      </c>
      <c r="G12" s="4">
        <v>2104</v>
      </c>
      <c r="H12" s="4">
        <v>1108</v>
      </c>
      <c r="I12" s="4">
        <v>6814</v>
      </c>
      <c r="J12" s="4">
        <v>12525</v>
      </c>
      <c r="K12" s="4">
        <v>20479</v>
      </c>
      <c r="L12" s="4">
        <v>5413</v>
      </c>
    </row>
    <row r="13" spans="1:12" ht="16.5" customHeight="1">
      <c r="A13" s="21">
        <v>2011</v>
      </c>
      <c r="B13" s="44">
        <v>615934.242</v>
      </c>
      <c r="C13" s="45">
        <v>171707.938</v>
      </c>
      <c r="D13" s="45">
        <v>295064.889</v>
      </c>
      <c r="E13" s="45">
        <v>90197.522</v>
      </c>
      <c r="F13" s="45">
        <v>9373.56</v>
      </c>
      <c r="G13" s="45">
        <v>1294.948</v>
      </c>
      <c r="H13" s="45">
        <v>1919.307</v>
      </c>
      <c r="I13" s="45">
        <v>6596.237</v>
      </c>
      <c r="J13" s="45">
        <v>11869.832</v>
      </c>
      <c r="K13" s="45">
        <v>22366.963</v>
      </c>
      <c r="L13" s="45">
        <v>5543.046</v>
      </c>
    </row>
    <row r="15" ht="12">
      <c r="A15" s="13" t="s">
        <v>37</v>
      </c>
    </row>
  </sheetData>
  <sheetProtection/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110" zoomScaleNormal="110" zoomScalePageLayoutView="0" workbookViewId="0" topLeftCell="A1">
      <pane ySplit="3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17" t="s">
        <v>52</v>
      </c>
    </row>
    <row r="2" spans="1:11" ht="11.25" customHeight="1" thickBot="1">
      <c r="A2" s="5"/>
      <c r="K2" s="30" t="s">
        <v>48</v>
      </c>
    </row>
    <row r="3" spans="1:11" ht="19.5" customHeight="1" thickTop="1">
      <c r="A3" s="22"/>
      <c r="B3" s="11">
        <v>2002</v>
      </c>
      <c r="C3" s="11">
        <v>2003</v>
      </c>
      <c r="D3" s="11">
        <v>2004</v>
      </c>
      <c r="E3" s="11">
        <v>2005</v>
      </c>
      <c r="F3" s="11">
        <v>2006</v>
      </c>
      <c r="G3" s="11">
        <v>2007</v>
      </c>
      <c r="H3" s="11">
        <v>2008</v>
      </c>
      <c r="I3" s="11">
        <v>2009</v>
      </c>
      <c r="J3" s="12">
        <v>2010</v>
      </c>
      <c r="K3" s="12">
        <v>2011</v>
      </c>
    </row>
    <row r="4" spans="1:11" s="26" customFormat="1" ht="18.75" customHeight="1">
      <c r="A4" s="38" t="s">
        <v>43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3.5" customHeight="1">
      <c r="A5" s="25" t="s">
        <v>3</v>
      </c>
      <c r="B5" s="4">
        <v>182818</v>
      </c>
      <c r="C5" s="4">
        <v>183885</v>
      </c>
      <c r="D5" s="4">
        <v>188748</v>
      </c>
      <c r="E5" s="4">
        <v>191807</v>
      </c>
      <c r="F5" s="4">
        <v>197595</v>
      </c>
      <c r="G5" s="4">
        <v>202564</v>
      </c>
      <c r="H5" s="4">
        <v>209321</v>
      </c>
      <c r="I5" s="4">
        <v>219276</v>
      </c>
      <c r="J5" s="15">
        <v>226285</v>
      </c>
      <c r="K5" s="41">
        <v>232756</v>
      </c>
    </row>
    <row r="6" spans="1:11" ht="13.5" customHeight="1">
      <c r="A6" s="25" t="s">
        <v>24</v>
      </c>
      <c r="B6" s="4">
        <v>83144</v>
      </c>
      <c r="C6" s="4">
        <v>83510</v>
      </c>
      <c r="D6" s="4">
        <v>85085</v>
      </c>
      <c r="E6" s="4">
        <v>86125</v>
      </c>
      <c r="F6" s="4">
        <v>89473</v>
      </c>
      <c r="G6" s="4">
        <v>92319</v>
      </c>
      <c r="H6" s="4">
        <v>97222</v>
      </c>
      <c r="I6" s="4">
        <v>103721</v>
      </c>
      <c r="J6" s="15">
        <v>109494</v>
      </c>
      <c r="K6" s="41">
        <v>114982</v>
      </c>
    </row>
    <row r="7" spans="1:11" ht="13.5" customHeight="1">
      <c r="A7" s="25" t="s">
        <v>25</v>
      </c>
      <c r="B7" s="4">
        <v>35899</v>
      </c>
      <c r="C7" s="4">
        <v>34508</v>
      </c>
      <c r="D7" s="4">
        <v>34837</v>
      </c>
      <c r="E7" s="4">
        <v>34807</v>
      </c>
      <c r="F7" s="4">
        <v>35869</v>
      </c>
      <c r="G7" s="4">
        <v>36856</v>
      </c>
      <c r="H7" s="4">
        <v>38532</v>
      </c>
      <c r="I7" s="4">
        <v>40479</v>
      </c>
      <c r="J7" s="15">
        <v>40947</v>
      </c>
      <c r="K7" s="41">
        <v>41407</v>
      </c>
    </row>
    <row r="8" spans="1:11" ht="13.5" customHeight="1">
      <c r="A8" s="25" t="s">
        <v>26</v>
      </c>
      <c r="B8" s="4">
        <v>63775</v>
      </c>
      <c r="C8" s="4">
        <v>65867</v>
      </c>
      <c r="D8" s="4">
        <v>70875</v>
      </c>
      <c r="E8" s="4">
        <v>70875</v>
      </c>
      <c r="F8" s="4">
        <v>72253</v>
      </c>
      <c r="G8" s="4">
        <v>73389</v>
      </c>
      <c r="H8" s="4">
        <v>73567</v>
      </c>
      <c r="I8" s="4">
        <v>75076</v>
      </c>
      <c r="J8" s="15">
        <v>75844</v>
      </c>
      <c r="K8" s="41">
        <v>76367</v>
      </c>
    </row>
    <row r="9" spans="1:11" s="26" customFormat="1" ht="18.75" customHeight="1">
      <c r="A9" s="39" t="s">
        <v>44</v>
      </c>
      <c r="B9" s="39"/>
      <c r="C9" s="39"/>
      <c r="D9" s="39"/>
      <c r="E9" s="39"/>
      <c r="F9" s="39"/>
      <c r="G9" s="39"/>
      <c r="H9" s="39"/>
      <c r="I9" s="39"/>
      <c r="J9" s="39"/>
      <c r="K9" s="42"/>
    </row>
    <row r="10" spans="1:11" ht="13.5" customHeight="1">
      <c r="A10" s="25" t="s">
        <v>3</v>
      </c>
      <c r="B10" s="4">
        <v>181961</v>
      </c>
      <c r="C10" s="4">
        <v>183101</v>
      </c>
      <c r="D10" s="4">
        <v>186053</v>
      </c>
      <c r="E10" s="4">
        <v>189523</v>
      </c>
      <c r="F10" s="4">
        <v>194508</v>
      </c>
      <c r="G10" s="4">
        <v>198926</v>
      </c>
      <c r="H10" s="4">
        <v>204905</v>
      </c>
      <c r="I10" s="4">
        <v>213575</v>
      </c>
      <c r="J10" s="15">
        <v>222885</v>
      </c>
      <c r="K10" s="41">
        <v>229486</v>
      </c>
    </row>
    <row r="11" spans="1:11" ht="13.5" customHeight="1">
      <c r="A11" s="25" t="s">
        <v>24</v>
      </c>
      <c r="B11" s="4">
        <v>82758</v>
      </c>
      <c r="C11" s="4">
        <v>83170</v>
      </c>
      <c r="D11" s="4">
        <v>83875</v>
      </c>
      <c r="E11" s="4">
        <v>85106</v>
      </c>
      <c r="F11" s="4">
        <v>88082</v>
      </c>
      <c r="G11" s="4">
        <v>90228</v>
      </c>
      <c r="H11" s="4">
        <v>94403</v>
      </c>
      <c r="I11" s="4">
        <v>99941</v>
      </c>
      <c r="J11" s="15">
        <v>106608</v>
      </c>
      <c r="K11" s="41">
        <v>112129</v>
      </c>
    </row>
    <row r="12" spans="1:11" ht="13.5" customHeight="1">
      <c r="A12" s="25" t="s">
        <v>25</v>
      </c>
      <c r="B12" s="4">
        <v>35752</v>
      </c>
      <c r="C12" s="4">
        <v>34364</v>
      </c>
      <c r="D12" s="4">
        <v>34341</v>
      </c>
      <c r="E12" s="4">
        <v>34397</v>
      </c>
      <c r="F12" s="4">
        <v>35312</v>
      </c>
      <c r="G12" s="4">
        <v>36166</v>
      </c>
      <c r="H12" s="4">
        <v>37458</v>
      </c>
      <c r="I12" s="4">
        <v>39486</v>
      </c>
      <c r="J12" s="15">
        <v>40796</v>
      </c>
      <c r="K12" s="41">
        <v>41175</v>
      </c>
    </row>
    <row r="13" spans="1:11" ht="13.5" customHeight="1">
      <c r="A13" s="25" t="s">
        <v>26</v>
      </c>
      <c r="B13" s="4">
        <v>63452</v>
      </c>
      <c r="C13" s="4">
        <v>65568</v>
      </c>
      <c r="D13" s="4">
        <v>67837</v>
      </c>
      <c r="E13" s="4">
        <v>70021</v>
      </c>
      <c r="F13" s="4">
        <v>71115</v>
      </c>
      <c r="G13" s="4">
        <v>72532</v>
      </c>
      <c r="H13" s="4">
        <v>73044</v>
      </c>
      <c r="I13" s="4">
        <v>74148</v>
      </c>
      <c r="J13" s="15">
        <v>75841</v>
      </c>
      <c r="K13" s="41">
        <v>76182</v>
      </c>
    </row>
    <row r="14" spans="1:11" s="26" customFormat="1" ht="18.75" customHeight="1">
      <c r="A14" s="39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42"/>
    </row>
    <row r="15" spans="1:11" ht="13.5" customHeight="1">
      <c r="A15" s="25" t="s">
        <v>27</v>
      </c>
      <c r="B15" s="18"/>
      <c r="C15" s="18"/>
      <c r="D15" s="18"/>
      <c r="E15" s="18"/>
      <c r="F15" s="18"/>
      <c r="G15" s="18"/>
      <c r="H15" s="18"/>
      <c r="I15" s="18"/>
      <c r="J15" s="23"/>
      <c r="K15" s="33"/>
    </row>
    <row r="16" spans="1:11" ht="13.5" customHeight="1">
      <c r="A16" s="25" t="s">
        <v>28</v>
      </c>
      <c r="B16" s="19">
        <v>15.67</v>
      </c>
      <c r="C16" s="19">
        <v>16.17</v>
      </c>
      <c r="D16" s="19">
        <v>16.41</v>
      </c>
      <c r="E16" s="19">
        <v>16.29</v>
      </c>
      <c r="F16" s="19">
        <v>16.54</v>
      </c>
      <c r="G16" s="19">
        <v>16.72</v>
      </c>
      <c r="H16" s="19">
        <v>16.62</v>
      </c>
      <c r="I16" s="19">
        <v>17.06</v>
      </c>
      <c r="J16" s="24">
        <v>16.57</v>
      </c>
      <c r="K16" s="33">
        <v>16.77</v>
      </c>
    </row>
    <row r="17" spans="1:11" ht="13.5" customHeight="1">
      <c r="A17" s="25" t="s">
        <v>29</v>
      </c>
      <c r="B17" s="19">
        <v>16.82</v>
      </c>
      <c r="C17" s="19">
        <v>18.26</v>
      </c>
      <c r="D17" s="19">
        <v>17.85</v>
      </c>
      <c r="E17" s="19">
        <v>19.07</v>
      </c>
      <c r="F17" s="19">
        <v>19.24</v>
      </c>
      <c r="G17" s="19">
        <v>19.14</v>
      </c>
      <c r="H17" s="19">
        <v>19.19</v>
      </c>
      <c r="I17" s="19">
        <v>19.46</v>
      </c>
      <c r="J17" s="24">
        <v>20.16</v>
      </c>
      <c r="K17" s="33">
        <v>19.71</v>
      </c>
    </row>
    <row r="18" spans="1:11" s="26" customFormat="1" ht="18.75" customHeight="1">
      <c r="A18" s="39" t="s">
        <v>46</v>
      </c>
      <c r="B18" s="39"/>
      <c r="C18" s="39"/>
      <c r="D18" s="39"/>
      <c r="E18" s="39"/>
      <c r="F18" s="39"/>
      <c r="G18" s="39"/>
      <c r="H18" s="39"/>
      <c r="I18" s="39"/>
      <c r="J18" s="39"/>
      <c r="K18" s="42"/>
    </row>
    <row r="19" spans="1:11" ht="13.5" customHeight="1">
      <c r="A19" s="25" t="s">
        <v>3</v>
      </c>
      <c r="B19" s="18">
        <v>120.21</v>
      </c>
      <c r="C19" s="18">
        <v>133.23</v>
      </c>
      <c r="D19" s="18">
        <v>162.87</v>
      </c>
      <c r="E19" s="18">
        <v>185.39</v>
      </c>
      <c r="F19" s="18">
        <v>209.83</v>
      </c>
      <c r="G19" s="18">
        <v>229.93</v>
      </c>
      <c r="H19" s="18">
        <v>297.1</v>
      </c>
      <c r="I19" s="18">
        <v>319.88</v>
      </c>
      <c r="J19" s="23">
        <v>303.31</v>
      </c>
      <c r="K19" s="33">
        <v>300.04</v>
      </c>
    </row>
    <row r="20" spans="1:11" ht="13.5" customHeight="1">
      <c r="A20" s="25" t="s">
        <v>24</v>
      </c>
      <c r="B20" s="18">
        <v>142.83</v>
      </c>
      <c r="C20" s="18">
        <v>159.71</v>
      </c>
      <c r="D20" s="18">
        <v>189.84</v>
      </c>
      <c r="E20" s="18">
        <v>217.85</v>
      </c>
      <c r="F20" s="18">
        <v>246.38</v>
      </c>
      <c r="G20" s="18">
        <v>266.61</v>
      </c>
      <c r="H20" s="18">
        <v>337.81</v>
      </c>
      <c r="I20" s="18">
        <v>362.67</v>
      </c>
      <c r="J20" s="23">
        <v>345.19</v>
      </c>
      <c r="K20" s="33">
        <v>338.24</v>
      </c>
    </row>
    <row r="21" spans="1:11" ht="13.5" customHeight="1">
      <c r="A21" s="25" t="s">
        <v>25</v>
      </c>
      <c r="B21" s="18">
        <v>121.98</v>
      </c>
      <c r="C21" s="18">
        <v>128.1</v>
      </c>
      <c r="D21" s="18">
        <v>149.23</v>
      </c>
      <c r="E21" s="18">
        <v>170.82</v>
      </c>
      <c r="F21" s="18">
        <v>196.23</v>
      </c>
      <c r="G21" s="18">
        <v>217.56</v>
      </c>
      <c r="H21" s="18">
        <v>285.8</v>
      </c>
      <c r="I21" s="18">
        <v>313.58</v>
      </c>
      <c r="J21" s="23">
        <v>288.52</v>
      </c>
      <c r="K21" s="33">
        <v>287.09</v>
      </c>
    </row>
    <row r="22" spans="1:11" ht="13.5" customHeight="1">
      <c r="A22" s="25" t="s">
        <v>26</v>
      </c>
      <c r="B22" s="18">
        <v>106.48</v>
      </c>
      <c r="C22" s="18">
        <v>119.97</v>
      </c>
      <c r="D22" s="18">
        <v>136.23</v>
      </c>
      <c r="E22" s="18">
        <v>152.93</v>
      </c>
      <c r="F22" s="18">
        <v>171.44</v>
      </c>
      <c r="G22" s="18">
        <v>190.46</v>
      </c>
      <c r="H22" s="18">
        <v>247.69</v>
      </c>
      <c r="I22" s="18">
        <v>265.69</v>
      </c>
      <c r="J22" s="23">
        <v>252.15</v>
      </c>
      <c r="K22" s="33">
        <v>250.91</v>
      </c>
    </row>
    <row r="23" spans="1:11" s="26" customFormat="1" ht="18.75" customHeight="1">
      <c r="A23" s="39" t="s">
        <v>47</v>
      </c>
      <c r="B23" s="39"/>
      <c r="C23" s="39"/>
      <c r="D23" s="39"/>
      <c r="E23" s="39"/>
      <c r="F23" s="39"/>
      <c r="G23" s="39"/>
      <c r="H23" s="39"/>
      <c r="I23" s="39"/>
      <c r="J23" s="39"/>
      <c r="K23" s="42"/>
    </row>
    <row r="24" spans="1:11" ht="13.5" customHeight="1">
      <c r="A24" s="25" t="s">
        <v>3</v>
      </c>
      <c r="B24" s="4">
        <v>300322</v>
      </c>
      <c r="C24" s="4">
        <v>334918</v>
      </c>
      <c r="D24" s="4">
        <v>408982</v>
      </c>
      <c r="E24" s="4">
        <v>470813</v>
      </c>
      <c r="F24" s="4">
        <v>548722</v>
      </c>
      <c r="G24" s="4">
        <v>612442</v>
      </c>
      <c r="H24" s="4">
        <v>818340</v>
      </c>
      <c r="I24" s="4">
        <v>917117</v>
      </c>
      <c r="J24" s="15">
        <v>915891</v>
      </c>
      <c r="K24" s="41">
        <f>K25+K26+K27+K28+K29+K30</f>
        <v>915032</v>
      </c>
    </row>
    <row r="25" spans="1:11" ht="13.5" customHeight="1">
      <c r="A25" s="25" t="s">
        <v>30</v>
      </c>
      <c r="B25" s="4">
        <v>275513</v>
      </c>
      <c r="C25" s="4">
        <v>309709</v>
      </c>
      <c r="D25" s="4">
        <v>381830</v>
      </c>
      <c r="E25" s="4">
        <v>441514</v>
      </c>
      <c r="F25" s="4">
        <v>510478</v>
      </c>
      <c r="G25" s="4">
        <v>574207</v>
      </c>
      <c r="H25" s="4">
        <v>766033</v>
      </c>
      <c r="I25" s="4">
        <v>861720</v>
      </c>
      <c r="J25" s="15">
        <v>857815</v>
      </c>
      <c r="K25" s="41">
        <v>872973</v>
      </c>
    </row>
    <row r="26" spans="1:11" ht="13.5" customHeight="1">
      <c r="A26" s="34" t="s">
        <v>54</v>
      </c>
      <c r="B26" s="4">
        <v>4487</v>
      </c>
      <c r="C26" s="4">
        <v>4990</v>
      </c>
      <c r="D26" s="4">
        <v>5356</v>
      </c>
      <c r="E26" s="4">
        <v>5563</v>
      </c>
      <c r="F26" s="4">
        <v>5816</v>
      </c>
      <c r="G26" s="4">
        <v>5964</v>
      </c>
      <c r="H26" s="4">
        <v>7119</v>
      </c>
      <c r="I26" s="4">
        <v>7465</v>
      </c>
      <c r="J26" s="15">
        <v>6527</v>
      </c>
      <c r="K26" s="41">
        <v>6980</v>
      </c>
    </row>
    <row r="27" spans="1:11" ht="24">
      <c r="A27" s="25" t="s">
        <v>31</v>
      </c>
      <c r="B27" s="27">
        <v>9299</v>
      </c>
      <c r="C27" s="27">
        <v>10071</v>
      </c>
      <c r="D27" s="27">
        <v>12435</v>
      </c>
      <c r="E27" s="27">
        <v>14912</v>
      </c>
      <c r="F27" s="27">
        <v>22783</v>
      </c>
      <c r="G27" s="27">
        <v>21283</v>
      </c>
      <c r="H27" s="27">
        <v>28342</v>
      </c>
      <c r="I27" s="27">
        <v>31954</v>
      </c>
      <c r="J27" s="28">
        <v>31289</v>
      </c>
      <c r="K27" s="43">
        <v>16671</v>
      </c>
    </row>
    <row r="28" spans="1:11" ht="13.5" customHeight="1">
      <c r="A28" s="34" t="s">
        <v>55</v>
      </c>
      <c r="B28" s="27">
        <v>5472</v>
      </c>
      <c r="C28" s="27">
        <v>5459</v>
      </c>
      <c r="D28" s="27">
        <v>5490</v>
      </c>
      <c r="E28" s="27">
        <v>5552</v>
      </c>
      <c r="F28" s="27">
        <v>5445</v>
      </c>
      <c r="G28" s="27">
        <v>6152</v>
      </c>
      <c r="H28" s="27">
        <v>8637</v>
      </c>
      <c r="I28" s="27">
        <v>11730</v>
      </c>
      <c r="J28" s="28">
        <v>10497</v>
      </c>
      <c r="K28" s="43">
        <v>11490</v>
      </c>
    </row>
    <row r="29" spans="1:11" ht="13.5" customHeight="1">
      <c r="A29" s="25" t="s">
        <v>32</v>
      </c>
      <c r="B29" s="4">
        <v>4538</v>
      </c>
      <c r="C29" s="4">
        <v>4571</v>
      </c>
      <c r="D29" s="4">
        <v>3844</v>
      </c>
      <c r="E29" s="4">
        <v>3235</v>
      </c>
      <c r="F29" s="4">
        <v>4176</v>
      </c>
      <c r="G29" s="4">
        <v>4774</v>
      </c>
      <c r="H29" s="4">
        <v>5876</v>
      </c>
      <c r="I29" s="4">
        <v>3584</v>
      </c>
      <c r="J29" s="15">
        <v>7647</v>
      </c>
      <c r="K29" s="41">
        <v>5246</v>
      </c>
    </row>
    <row r="30" spans="1:11" ht="13.5" customHeight="1">
      <c r="A30" s="25" t="s">
        <v>23</v>
      </c>
      <c r="B30" s="4">
        <v>1013</v>
      </c>
      <c r="C30" s="4">
        <v>118</v>
      </c>
      <c r="D30" s="4">
        <v>27</v>
      </c>
      <c r="E30" s="4">
        <v>37</v>
      </c>
      <c r="F30" s="4">
        <v>24</v>
      </c>
      <c r="G30" s="4">
        <v>62</v>
      </c>
      <c r="H30" s="4">
        <v>2333</v>
      </c>
      <c r="I30" s="4">
        <v>664</v>
      </c>
      <c r="J30" s="15">
        <v>2116</v>
      </c>
      <c r="K30" s="41">
        <v>1672</v>
      </c>
    </row>
    <row r="31" ht="11.25" customHeight="1"/>
    <row r="32" ht="15" customHeight="1">
      <c r="A32" s="36" t="s">
        <v>57</v>
      </c>
    </row>
    <row r="33" ht="15" customHeight="1">
      <c r="A33" s="36" t="s">
        <v>56</v>
      </c>
    </row>
    <row r="34" ht="15" customHeight="1"/>
    <row r="35" ht="15" customHeight="1">
      <c r="A35" s="13" t="s">
        <v>33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130" zoomScaleNormal="130" zoomScalePageLayoutView="0" workbookViewId="0" topLeftCell="A1">
      <selection activeCell="B4" sqref="B4:D7"/>
    </sheetView>
  </sheetViews>
  <sheetFormatPr defaultColWidth="9.140625" defaultRowHeight="15"/>
  <cols>
    <col min="1" max="1" width="21.7109375" style="1" customWidth="1"/>
    <col min="2" max="3" width="12.8515625" style="1" customWidth="1"/>
    <col min="4" max="4" width="12.8515625" style="3" customWidth="1"/>
    <col min="5" max="16384" width="9.140625" style="1" customWidth="1"/>
  </cols>
  <sheetData>
    <row r="1" spans="1:3" s="3" customFormat="1" ht="12">
      <c r="A1" s="2" t="s">
        <v>62</v>
      </c>
      <c r="B1" s="1"/>
      <c r="C1" s="1"/>
    </row>
    <row r="2" spans="1:4" s="3" customFormat="1" ht="12.75" thickBot="1">
      <c r="A2" s="16"/>
      <c r="B2" s="1"/>
      <c r="D2" s="30" t="s">
        <v>48</v>
      </c>
    </row>
    <row r="3" spans="1:4" s="3" customFormat="1" ht="22.5" customHeight="1" thickTop="1">
      <c r="A3" s="10"/>
      <c r="B3" s="31" t="s">
        <v>2</v>
      </c>
      <c r="C3" s="12" t="s">
        <v>28</v>
      </c>
      <c r="D3" s="12" t="s">
        <v>29</v>
      </c>
    </row>
    <row r="4" spans="1:4" s="3" customFormat="1" ht="16.5" customHeight="1">
      <c r="A4" s="29" t="s">
        <v>3</v>
      </c>
      <c r="B4" s="56">
        <v>232756</v>
      </c>
      <c r="C4" s="32" t="s">
        <v>64</v>
      </c>
      <c r="D4" s="35" t="s">
        <v>64</v>
      </c>
    </row>
    <row r="5" spans="1:4" s="3" customFormat="1" ht="16.5" customHeight="1">
      <c r="A5" s="25" t="s">
        <v>24</v>
      </c>
      <c r="B5" s="56">
        <v>114982</v>
      </c>
      <c r="C5" s="32">
        <v>75618</v>
      </c>
      <c r="D5" s="35">
        <v>39364</v>
      </c>
    </row>
    <row r="6" spans="1:4" s="3" customFormat="1" ht="16.5" customHeight="1">
      <c r="A6" s="25" t="s">
        <v>25</v>
      </c>
      <c r="B6" s="56">
        <v>41407</v>
      </c>
      <c r="C6" s="32">
        <v>29944</v>
      </c>
      <c r="D6" s="35">
        <v>11463</v>
      </c>
    </row>
    <row r="7" spans="1:4" s="3" customFormat="1" ht="16.5" customHeight="1">
      <c r="A7" s="25" t="s">
        <v>26</v>
      </c>
      <c r="B7" s="56">
        <v>76367</v>
      </c>
      <c r="C7" s="32" t="s">
        <v>1</v>
      </c>
      <c r="D7" s="35" t="s">
        <v>1</v>
      </c>
    </row>
    <row r="9" spans="1:3" s="3" customFormat="1" ht="12">
      <c r="A9" s="13" t="s">
        <v>33</v>
      </c>
      <c r="B9" s="1"/>
      <c r="C9" s="1"/>
    </row>
  </sheetData>
  <sheetProtection/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2012&amp;C&amp;"Arial,Regular"&amp;8Стр.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6.7109375" style="1" customWidth="1"/>
    <col min="2" max="4" width="9.421875" style="1" customWidth="1"/>
    <col min="5" max="5" width="8.8515625" style="1" customWidth="1"/>
    <col min="6" max="6" width="9.140625" style="3" customWidth="1"/>
    <col min="7" max="7" width="16.7109375" style="1" customWidth="1"/>
    <col min="8" max="16384" width="9.140625" style="1" customWidth="1"/>
  </cols>
  <sheetData>
    <row r="1" ht="17.25" customHeight="1">
      <c r="A1" s="2" t="s">
        <v>59</v>
      </c>
    </row>
    <row r="2" spans="1:7" ht="12.75" thickBot="1">
      <c r="A2" s="16"/>
      <c r="G2" s="30" t="s">
        <v>48</v>
      </c>
    </row>
    <row r="3" spans="1:7" ht="53.25" customHeight="1" thickTop="1">
      <c r="A3" s="54"/>
      <c r="B3" s="52" t="s">
        <v>34</v>
      </c>
      <c r="C3" s="52"/>
      <c r="D3" s="52"/>
      <c r="E3" s="52" t="s">
        <v>35</v>
      </c>
      <c r="F3" s="52"/>
      <c r="G3" s="53"/>
    </row>
    <row r="4" spans="1:7" ht="42" customHeight="1">
      <c r="A4" s="55"/>
      <c r="B4" s="20" t="s">
        <v>60</v>
      </c>
      <c r="C4" s="40" t="s">
        <v>63</v>
      </c>
      <c r="D4" s="20" t="s">
        <v>58</v>
      </c>
      <c r="E4" s="20" t="s">
        <v>60</v>
      </c>
      <c r="F4" s="40" t="s">
        <v>63</v>
      </c>
      <c r="G4" s="37" t="s">
        <v>61</v>
      </c>
    </row>
    <row r="5" spans="1:7" ht="16.5" customHeight="1">
      <c r="A5" s="25" t="s">
        <v>24</v>
      </c>
      <c r="B5" s="56">
        <v>10969</v>
      </c>
      <c r="C5" s="58">
        <v>294.75</v>
      </c>
      <c r="D5" s="58">
        <v>34.37</v>
      </c>
      <c r="E5" s="32">
        <v>4888</v>
      </c>
      <c r="F5" s="35">
        <v>280.93</v>
      </c>
      <c r="G5" s="59">
        <v>17.09</v>
      </c>
    </row>
    <row r="6" spans="1:7" ht="16.5" customHeight="1">
      <c r="A6" s="25" t="s">
        <v>25</v>
      </c>
      <c r="B6" s="56">
        <v>2736</v>
      </c>
      <c r="C6" s="58">
        <v>250.24</v>
      </c>
      <c r="D6" s="58">
        <v>23.59</v>
      </c>
      <c r="E6" s="32">
        <v>2016</v>
      </c>
      <c r="F6" s="35">
        <v>243.38</v>
      </c>
      <c r="G6" s="59">
        <v>18.08</v>
      </c>
    </row>
    <row r="7" spans="1:7" ht="16.5" customHeight="1">
      <c r="A7" s="25" t="s">
        <v>26</v>
      </c>
      <c r="B7" s="56">
        <v>11962</v>
      </c>
      <c r="C7" s="58">
        <v>191.01</v>
      </c>
      <c r="D7" s="57" t="s">
        <v>1</v>
      </c>
      <c r="E7" s="32">
        <v>12292</v>
      </c>
      <c r="F7" s="35">
        <v>268.86</v>
      </c>
      <c r="G7" s="59">
        <v>15.6</v>
      </c>
    </row>
    <row r="9" ht="12">
      <c r="A9" s="13" t="s">
        <v>53</v>
      </c>
    </row>
  </sheetData>
  <sheetProtection/>
  <mergeCells count="3">
    <mergeCell ref="B3:D3"/>
    <mergeCell ref="E3:G3"/>
    <mergeCell ref="A3:A4"/>
  </mergeCells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2012&amp;C&amp;"Arial,Regular"&amp;8Стр.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2013-05-16T12:42:15Z</cp:lastPrinted>
  <dcterms:created xsi:type="dcterms:W3CDTF">2011-02-04T09:21:42Z</dcterms:created>
  <dcterms:modified xsi:type="dcterms:W3CDTF">2013-05-16T12:45:30Z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