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30" tabRatio="817" activeTab="0"/>
  </bookViews>
  <sheets>
    <sheet name="Листа табела" sheetId="1" r:id="rId1"/>
    <sheet name="4.1." sheetId="2" r:id="rId2"/>
    <sheet name="4.2." sheetId="3" r:id="rId3"/>
  </sheets>
  <definedNames>
    <definedName name="_4.1._Број_пословних_субјеката_према_подручјима_дјелатности_–_стање_31._децембар">'Листа табела'!$A$2</definedName>
    <definedName name="_4.1._Број_правних_субјеката_према_подручјима_дјелатности_–_стање_31._децембар">'Листа табела'!$A$2</definedName>
    <definedName name="_xlnm.Print_Titles" localSheetId="2">'4.2.'!$1:$4</definedName>
    <definedName name="Z_5F04A396_305F_4DF9_8A12_1239D8BE6EB5_.wvu.PrintArea" localSheetId="2" hidden="1">'4.2.'!$A:$R</definedName>
    <definedName name="Z_5F04A396_305F_4DF9_8A12_1239D8BE6EB5_.wvu.PrintTitles" localSheetId="2" hidden="1">'4.2.'!$1:$4</definedName>
    <definedName name="Z_ADB7F185_C5BC_47D8_9007_7483BF67EB40_.wvu.PrintTitles" localSheetId="2" hidden="1">'4.2.'!$1:$4</definedName>
    <definedName name="Z_C2087D29_7A74_4DC8_BBF5_7F0B7328A42B_.wvu.PrintArea" localSheetId="2" hidden="1">'4.2.'!$A:$R</definedName>
    <definedName name="Z_C2087D29_7A74_4DC8_BBF5_7F0B7328A42B_.wvu.PrintTitles" localSheetId="2" hidden="1">'4.2.'!$1:$4</definedName>
  </definedNames>
  <calcPr fullCalcOnLoad="1"/>
</workbook>
</file>

<file path=xl/sharedStrings.xml><?xml version="1.0" encoding="utf-8"?>
<sst xmlns="http://schemas.openxmlformats.org/spreadsheetml/2006/main" count="410" uniqueCount="81">
  <si>
    <t>укупно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</si>
  <si>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</si>
  <si>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</si>
  <si>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</si>
  <si>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</si>
  <si>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</si>
  <si>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</si>
  <si>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</si>
  <si>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</si>
  <si>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</si>
  <si>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</si>
  <si>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</si>
  <si>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</si>
  <si>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</si>
  <si>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</si>
  <si>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</si>
  <si>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</si>
  <si>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</si>
  <si>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</si>
  <si>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</si>
  <si>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Q</t>
  </si>
  <si>
    <t>A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</si>
  <si>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</si>
  <si>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</si>
  <si>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</si>
  <si>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</si>
  <si>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</si>
  <si>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</si>
  <si>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</si>
  <si>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</si>
  <si>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</si>
  <si>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</si>
  <si>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</si>
  <si>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</si>
  <si>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</si>
  <si>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</si>
  <si>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</si>
  <si>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</si>
  <si>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</si>
  <si>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</si>
  <si>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</si>
  <si>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Представништва страних лица</t>
  </si>
  <si>
    <t>Остали облици организовања</t>
  </si>
  <si>
    <t xml:space="preserve">Без облика </t>
  </si>
  <si>
    <t xml:space="preserve">Државна </t>
  </si>
  <si>
    <t xml:space="preserve">Приватна </t>
  </si>
  <si>
    <t xml:space="preserve">Задружна </t>
  </si>
  <si>
    <t xml:space="preserve">Два или више облика </t>
  </si>
  <si>
    <t xml:space="preserve">Без ознаке </t>
  </si>
  <si>
    <t xml:space="preserve">Домаћи </t>
  </si>
  <si>
    <t>Страни</t>
  </si>
  <si>
    <t>Мјешовити</t>
  </si>
  <si>
    <t>Облик организовања</t>
  </si>
  <si>
    <t>Облик својине</t>
  </si>
  <si>
    <t>Поријекло капитала</t>
  </si>
  <si>
    <t>Листа табела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</si>
  <si>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</si>
  <si>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</si>
  <si>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</si>
  <si>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</si>
  <si>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</si>
  <si>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</si>
  <si>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Пословање некретнинама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</si>
  <si>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</si>
  <si>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</si>
  <si>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</si>
  <si>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</si>
  <si>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</si>
  <si>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</si>
  <si>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</si>
  <si>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</si>
  <si>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Остале услужне дјелатности</t>
  </si>
  <si>
    <t>U</t>
  </si>
  <si>
    <t>Дјелатности екстериторијалних организација и органа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</si>
  <si>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</si>
  <si>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</si>
  <si>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>-</t>
  </si>
  <si>
    <t>4. Регистар пословних субјеката по дјелатностима</t>
  </si>
  <si>
    <t xml:space="preserve">4.1. Број пословних субјеката према подручјима КД – стање 31. децембар </t>
  </si>
  <si>
    <t>4.2. Број пословних субјеката према облику организовања, облику својине, поријеклу капитала и подручјима КД – стање 31. децембар 2012.</t>
  </si>
  <si>
    <t>Подручја КД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</si>
</sst>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20"/>
      <color indexed="63"/>
      <name val="Arial Narrow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20"/>
      <color rgb="FF505050"/>
      <name val="Arial Narrow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/>
      <top style="double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on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vertical="center"/>
    </xf>
    <xf numFmtId="0" fontId="49" fillId="0" borderId="0" xfId="0" applyFont="1" applyAlignment="1">
      <alignment/>
    </xf>
    <xf numFmtId="0" fontId="37" fillId="0" borderId="0" xfId="53" applyAlignment="1" applyProtection="1">
      <alignment/>
      <protection/>
    </xf>
    <xf numFmtId="0" fontId="4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46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justify" vertical="top" wrapText="1"/>
    </xf>
    <xf numFmtId="0" fontId="45" fillId="0" borderId="11" xfId="0" applyFont="1" applyBorder="1" applyAlignment="1">
      <alignment vertical="top" wrapText="1"/>
    </xf>
    <xf numFmtId="0" fontId="46" fillId="0" borderId="0" xfId="0" applyFont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51" fillId="0" borderId="13" xfId="0" applyFont="1" applyFill="1" applyBorder="1" applyAlignment="1">
      <alignment horizontal="left" wrapText="1"/>
    </xf>
    <xf numFmtId="0" fontId="51" fillId="0" borderId="14" xfId="0" applyFont="1" applyFill="1" applyBorder="1" applyAlignment="1">
      <alignment horizontal="left" wrapText="1"/>
    </xf>
    <xf numFmtId="0" fontId="51" fillId="0" borderId="14" xfId="0" applyFont="1" applyFill="1" applyBorder="1" applyAlignment="1">
      <alignment horizontal="left"/>
    </xf>
    <xf numFmtId="0" fontId="46" fillId="0" borderId="15" xfId="0" applyFont="1" applyFill="1" applyBorder="1" applyAlignment="1">
      <alignment vertical="top"/>
    </xf>
    <xf numFmtId="0" fontId="52" fillId="0" borderId="16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52" fillId="0" borderId="14" xfId="0" applyFont="1" applyFill="1" applyBorder="1" applyAlignment="1">
      <alignment wrapText="1"/>
    </xf>
    <xf numFmtId="0" fontId="52" fillId="0" borderId="14" xfId="0" applyFont="1" applyFill="1" applyBorder="1" applyAlignment="1">
      <alignment/>
    </xf>
    <xf numFmtId="0" fontId="46" fillId="0" borderId="17" xfId="0" applyFont="1" applyFill="1" applyBorder="1" applyAlignment="1">
      <alignment vertical="center"/>
    </xf>
    <xf numFmtId="0" fontId="37" fillId="0" borderId="0" xfId="53" applyAlignment="1" applyProtection="1">
      <alignment wrapText="1"/>
      <protection/>
    </xf>
    <xf numFmtId="0" fontId="53" fillId="0" borderId="0" xfId="53" applyFont="1" applyAlignment="1" applyProtection="1">
      <alignment horizontal="right"/>
      <protection/>
    </xf>
    <xf numFmtId="0" fontId="52" fillId="0" borderId="18" xfId="0" applyFont="1" applyFill="1" applyBorder="1" applyAlignment="1">
      <alignment horizontal="center" vertical="center" wrapText="1"/>
    </xf>
    <xf numFmtId="1" fontId="52" fillId="0" borderId="0" xfId="0" applyNumberFormat="1" applyFont="1" applyAlignment="1">
      <alignment horizontal="right" vertical="top" wrapText="1"/>
    </xf>
    <xf numFmtId="0" fontId="52" fillId="0" borderId="14" xfId="0" applyFont="1" applyFill="1" applyBorder="1" applyAlignment="1">
      <alignment vertical="top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114.140625" style="5" customWidth="1"/>
    <col min="2" max="2" width="16.28125" style="5" customWidth="1"/>
    <col min="3" max="16384" width="9.140625" style="5" customWidth="1"/>
  </cols>
  <sheetData>
    <row r="1" ht="26.25" customHeight="1">
      <c r="A1" s="7" t="s">
        <v>77</v>
      </c>
    </row>
    <row r="2" ht="21.75" customHeight="1">
      <c r="A2" s="8" t="str">
        <f>'4.1.'!A1</f>
        <v>4.1. Број пословних субјеката према подручјима КД – стање 31. децембар </v>
      </c>
    </row>
    <row r="3" ht="33.75" customHeight="1">
      <c r="A3" s="29" t="str">
        <f>'4.2.'!A1</f>
        <v>4.2. Број пословних субјеката према облику организовања, облику својине, поријеклу капитала и подручјима КД – стање 31. децембар 2012.</v>
      </c>
    </row>
    <row r="4" ht="21.75" customHeight="1">
      <c r="A4" s="8"/>
    </row>
    <row r="5" ht="21.75" customHeight="1">
      <c r="A5" s="8"/>
    </row>
    <row r="6" ht="21.75" customHeight="1">
      <c r="A6" s="8"/>
    </row>
    <row r="7" ht="21.75" customHeight="1">
      <c r="A7" s="8"/>
    </row>
    <row r="8" ht="21.75" customHeight="1">
      <c r="A8" s="8"/>
    </row>
    <row r="9" ht="21.75" customHeight="1">
      <c r="A9" s="8"/>
    </row>
    <row r="10" ht="21.75" customHeight="1">
      <c r="A10" s="8"/>
    </row>
    <row r="11" ht="21.75" customHeight="1">
      <c r="A11" s="8"/>
    </row>
    <row r="12" ht="21.75" customHeight="1">
      <c r="A12" s="8"/>
    </row>
    <row r="13" ht="21.75" customHeight="1">
      <c r="A13" s="8"/>
    </row>
    <row r="21" ht="25.5">
      <c r="A21" s="10"/>
    </row>
  </sheetData>
  <sheetProtection/>
  <hyperlinks>
    <hyperlink ref="A2" location="'4.1.'!A1" display="'4.1.'!A1"/>
    <hyperlink ref="A3" location="'4.2.'!A1" display="'4.2.'!A1"/>
  </hyperlinks>
  <printOptions/>
  <pageMargins left="0.31496062992126" right="0.31496062992126" top="0.748031496062992" bottom="0.748031496062992" header="0.31496062992126" footer="0.31496062992126"/>
  <pageSetup horizontalDpi="600" verticalDpi="600" orientation="portrait" paperSize="9" r:id="rId1"/>
  <headerFooter>
    <oddFooter>&amp;L&amp;"Arial,Regular"&amp;8Статистички годишњак Републике Српске 2013&amp;C&amp;"Arial,Regular"&amp;8Стр.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110" zoomScaleNormal="110" zoomScalePageLayoutView="0" workbookViewId="0" topLeftCell="A1">
      <selection activeCell="A4" sqref="A4:B4"/>
    </sheetView>
  </sheetViews>
  <sheetFormatPr defaultColWidth="9.140625" defaultRowHeight="15"/>
  <cols>
    <col min="1" max="1" width="4.28125" style="2" customWidth="1"/>
    <col min="2" max="2" width="39.140625" style="2" customWidth="1"/>
    <col min="3" max="4" width="9.140625" style="3" customWidth="1"/>
    <col min="5" max="16384" width="9.140625" style="2" customWidth="1"/>
  </cols>
  <sheetData>
    <row r="1" ht="15.75" customHeight="1">
      <c r="A1" s="1" t="s">
        <v>78</v>
      </c>
    </row>
    <row r="2" spans="1:4" ht="12.75" thickBot="1">
      <c r="A2" s="4"/>
      <c r="D2" s="30" t="s">
        <v>55</v>
      </c>
    </row>
    <row r="3" spans="1:4" s="6" customFormat="1" ht="18" customHeight="1" thickTop="1">
      <c r="A3" s="34" t="s">
        <v>80</v>
      </c>
      <c r="B3" s="35"/>
      <c r="C3" s="9">
        <v>2011</v>
      </c>
      <c r="D3" s="16">
        <v>2012</v>
      </c>
    </row>
    <row r="4" spans="1:4" ht="12">
      <c r="A4" s="36" t="s">
        <v>1</v>
      </c>
      <c r="B4" s="37"/>
      <c r="C4" s="32">
        <v>25173</v>
      </c>
      <c r="D4" s="32">
        <f>SUM(D6:D25)</f>
        <v>26233</v>
      </c>
    </row>
    <row r="5" spans="1:4" ht="12">
      <c r="A5" s="12"/>
      <c r="B5" s="13"/>
      <c r="C5" s="32"/>
      <c r="D5" s="32"/>
    </row>
    <row r="6" spans="1:4" ht="15" customHeight="1">
      <c r="A6" s="14" t="s">
        <v>21</v>
      </c>
      <c r="B6" s="15" t="s">
        <v>56</v>
      </c>
      <c r="C6" s="32">
        <v>912</v>
      </c>
      <c r="D6" s="32">
        <v>938</v>
      </c>
    </row>
    <row r="7" spans="1:4" ht="15" customHeight="1">
      <c r="A7" s="11" t="s">
        <v>2</v>
      </c>
      <c r="B7" s="15" t="s">
        <v>4</v>
      </c>
      <c r="C7" s="32">
        <v>157</v>
      </c>
      <c r="D7" s="32">
        <v>161</v>
      </c>
    </row>
    <row r="8" spans="1:4" ht="15" customHeight="1">
      <c r="A8" s="11" t="s">
        <v>3</v>
      </c>
      <c r="B8" s="15" t="s">
        <v>6</v>
      </c>
      <c r="C8" s="32">
        <v>3462</v>
      </c>
      <c r="D8" s="32">
        <v>3576</v>
      </c>
    </row>
    <row r="9" spans="1:4" ht="15" customHeight="1">
      <c r="A9" s="11" t="s">
        <v>5</v>
      </c>
      <c r="B9" s="15" t="s">
        <v>57</v>
      </c>
      <c r="C9" s="32">
        <v>125</v>
      </c>
      <c r="D9" s="32">
        <v>136</v>
      </c>
    </row>
    <row r="10" spans="1:4" ht="27.75" customHeight="1">
      <c r="A10" s="14" t="s">
        <v>7</v>
      </c>
      <c r="B10" s="15" t="s">
        <v>58</v>
      </c>
      <c r="C10" s="32">
        <v>192</v>
      </c>
      <c r="D10" s="32">
        <v>203</v>
      </c>
    </row>
    <row r="11" spans="1:4" ht="15" customHeight="1">
      <c r="A11" s="11" t="s">
        <v>8</v>
      </c>
      <c r="B11" s="15" t="s">
        <v>9</v>
      </c>
      <c r="C11" s="32">
        <v>1401</v>
      </c>
      <c r="D11" s="32">
        <v>1438</v>
      </c>
    </row>
    <row r="12" spans="1:4" ht="42.75" customHeight="1">
      <c r="A12" s="14" t="s">
        <v>10</v>
      </c>
      <c r="B12" s="15" t="s">
        <v>74</v>
      </c>
      <c r="C12" s="32">
        <v>7958</v>
      </c>
      <c r="D12" s="32">
        <v>8087</v>
      </c>
    </row>
    <row r="13" spans="1:4" ht="15" customHeight="1">
      <c r="A13" s="11" t="s">
        <v>11</v>
      </c>
      <c r="B13" s="15" t="s">
        <v>59</v>
      </c>
      <c r="C13" s="32">
        <v>1203</v>
      </c>
      <c r="D13" s="32">
        <v>1253</v>
      </c>
    </row>
    <row r="14" spans="1:4" ht="15" customHeight="1">
      <c r="A14" s="14" t="s">
        <v>12</v>
      </c>
      <c r="B14" s="15" t="s">
        <v>75</v>
      </c>
      <c r="C14" s="32">
        <v>329</v>
      </c>
      <c r="D14" s="32">
        <v>343</v>
      </c>
    </row>
    <row r="15" spans="1:4" ht="15" customHeight="1">
      <c r="A15" s="11" t="s">
        <v>13</v>
      </c>
      <c r="B15" s="15" t="s">
        <v>60</v>
      </c>
      <c r="C15" s="32">
        <v>447</v>
      </c>
      <c r="D15" s="32">
        <v>458</v>
      </c>
    </row>
    <row r="16" spans="1:4" ht="24">
      <c r="A16" s="14" t="s">
        <v>14</v>
      </c>
      <c r="B16" s="15" t="s">
        <v>61</v>
      </c>
      <c r="C16" s="32">
        <v>164</v>
      </c>
      <c r="D16" s="32">
        <v>165</v>
      </c>
    </row>
    <row r="17" spans="1:4" ht="28.5" customHeight="1">
      <c r="A17" s="14" t="s">
        <v>15</v>
      </c>
      <c r="B17" s="15" t="s">
        <v>62</v>
      </c>
      <c r="C17" s="32">
        <v>112</v>
      </c>
      <c r="D17" s="32">
        <v>126</v>
      </c>
    </row>
    <row r="18" spans="1:4" ht="15" customHeight="1">
      <c r="A18" s="11" t="s">
        <v>16</v>
      </c>
      <c r="B18" s="15" t="s">
        <v>63</v>
      </c>
      <c r="C18" s="32">
        <v>1117</v>
      </c>
      <c r="D18" s="32">
        <v>1173</v>
      </c>
    </row>
    <row r="19" spans="1:4" ht="15" customHeight="1">
      <c r="A19" s="14" t="s">
        <v>18</v>
      </c>
      <c r="B19" s="15" t="s">
        <v>64</v>
      </c>
      <c r="C19" s="32">
        <v>299</v>
      </c>
      <c r="D19" s="32">
        <v>307</v>
      </c>
    </row>
    <row r="20" spans="1:4" ht="27.75" customHeight="1">
      <c r="A20" s="14" t="s">
        <v>19</v>
      </c>
      <c r="B20" s="15" t="s">
        <v>65</v>
      </c>
      <c r="C20" s="32">
        <v>507</v>
      </c>
      <c r="D20" s="32">
        <v>468</v>
      </c>
    </row>
    <row r="21" spans="1:4" ht="12">
      <c r="A21" s="14" t="s">
        <v>66</v>
      </c>
      <c r="B21" s="15" t="s">
        <v>17</v>
      </c>
      <c r="C21" s="32">
        <v>514</v>
      </c>
      <c r="D21" s="32">
        <v>528</v>
      </c>
    </row>
    <row r="22" spans="1:4" ht="24">
      <c r="A22" s="14" t="s">
        <v>20</v>
      </c>
      <c r="B22" s="15" t="s">
        <v>67</v>
      </c>
      <c r="C22" s="32">
        <v>489</v>
      </c>
      <c r="D22" s="32">
        <v>603</v>
      </c>
    </row>
    <row r="23" spans="1:4" ht="12">
      <c r="A23" s="14" t="s">
        <v>68</v>
      </c>
      <c r="B23" s="15" t="s">
        <v>69</v>
      </c>
      <c r="C23" s="32">
        <v>1849</v>
      </c>
      <c r="D23" s="32">
        <v>1968</v>
      </c>
    </row>
    <row r="24" spans="1:4" ht="12">
      <c r="A24" s="14" t="s">
        <v>70</v>
      </c>
      <c r="B24" s="15" t="s">
        <v>71</v>
      </c>
      <c r="C24" s="32">
        <v>3935</v>
      </c>
      <c r="D24" s="32">
        <v>4301</v>
      </c>
    </row>
    <row r="25" spans="1:4" ht="24">
      <c r="A25" s="14" t="s">
        <v>72</v>
      </c>
      <c r="B25" s="15" t="s">
        <v>73</v>
      </c>
      <c r="C25" s="32">
        <v>1</v>
      </c>
      <c r="D25" s="32">
        <v>1</v>
      </c>
    </row>
  </sheetData>
  <sheetProtection/>
  <mergeCells count="2">
    <mergeCell ref="A3:B3"/>
    <mergeCell ref="A4:B4"/>
  </mergeCells>
  <hyperlinks>
    <hyperlink ref="D2" location="'Листа табела'!A1" display="Листа табела"/>
  </hyperlinks>
  <printOptions/>
  <pageMargins left="0.354330708661417" right="0.236220472440945" top="0.748031496062992" bottom="0.748031496062992" header="0.31496062992126" footer="0.31496062992126"/>
  <pageSetup horizontalDpi="600" verticalDpi="600" orientation="portrait" paperSize="9" r:id="rId1"/>
  <headerFooter>
    <oddHeader>&amp;L&amp;"Arial,Regular"&amp;12Регистар пословних субјеката по дјелатностима</oddHeader>
    <oddFooter>&amp;L&amp;"Arial,Regular"&amp;8Статистички годишњак Републике Српске 2013&amp;C&amp;"Arial,Regular"&amp;8Стр. &amp;P од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M6" sqref="M6"/>
    </sheetView>
  </sheetViews>
  <sheetFormatPr defaultColWidth="9.140625" defaultRowHeight="15"/>
  <cols>
    <col min="1" max="1" width="25.28125" style="18" customWidth="1"/>
    <col min="2" max="2" width="6.7109375" style="18" customWidth="1"/>
    <col min="3" max="12" width="5.57421875" style="18" customWidth="1"/>
    <col min="13" max="13" width="5.57421875" style="17" customWidth="1"/>
    <col min="14" max="18" width="5.57421875" style="18" customWidth="1"/>
    <col min="19" max="20" width="5.57421875" style="17" customWidth="1"/>
    <col min="21" max="22" width="5.57421875" style="18" customWidth="1"/>
    <col min="23" max="16384" width="9.140625" style="18" customWidth="1"/>
  </cols>
  <sheetData>
    <row r="1" spans="1:13" ht="12">
      <c r="A1" s="19" t="s">
        <v>79</v>
      </c>
      <c r="M1" s="18"/>
    </row>
    <row r="2" spans="13:22" ht="12.75" thickBot="1">
      <c r="M2" s="18"/>
      <c r="V2" s="30" t="s">
        <v>55</v>
      </c>
    </row>
    <row r="3" spans="1:22" ht="27.75" customHeight="1" thickTop="1">
      <c r="A3" s="23"/>
      <c r="B3" s="38" t="s">
        <v>80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25" customFormat="1" ht="24.75" customHeight="1">
      <c r="A4" s="28"/>
      <c r="B4" s="24" t="s">
        <v>0</v>
      </c>
      <c r="C4" s="24" t="s">
        <v>21</v>
      </c>
      <c r="D4" s="24" t="s">
        <v>2</v>
      </c>
      <c r="E4" s="24" t="s">
        <v>3</v>
      </c>
      <c r="F4" s="24" t="s">
        <v>5</v>
      </c>
      <c r="G4" s="24" t="s">
        <v>7</v>
      </c>
      <c r="H4" s="24" t="s">
        <v>8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  <c r="N4" s="24" t="s">
        <v>15</v>
      </c>
      <c r="O4" s="24" t="s">
        <v>16</v>
      </c>
      <c r="P4" s="24" t="s">
        <v>18</v>
      </c>
      <c r="Q4" s="24" t="s">
        <v>19</v>
      </c>
      <c r="R4" s="24" t="s">
        <v>66</v>
      </c>
      <c r="S4" s="24" t="s">
        <v>20</v>
      </c>
      <c r="T4" s="24" t="s">
        <v>68</v>
      </c>
      <c r="U4" s="24" t="s">
        <v>70</v>
      </c>
      <c r="V4" s="31" t="s">
        <v>72</v>
      </c>
    </row>
    <row r="5" ht="15" customHeight="1">
      <c r="A5" s="20" t="s">
        <v>52</v>
      </c>
    </row>
    <row r="6" spans="1:22" ht="15" customHeight="1">
      <c r="A6" s="33" t="s">
        <v>1</v>
      </c>
      <c r="B6" s="32">
        <f>SUM(C6:V6)</f>
        <v>26233</v>
      </c>
      <c r="C6" s="32">
        <f>SUM(C7:C27)</f>
        <v>938</v>
      </c>
      <c r="D6" s="32">
        <f aca="true" t="shared" si="0" ref="D6:R6">SUM(D7:D27)</f>
        <v>161</v>
      </c>
      <c r="E6" s="32">
        <f t="shared" si="0"/>
        <v>3576</v>
      </c>
      <c r="F6" s="32">
        <f t="shared" si="0"/>
        <v>136</v>
      </c>
      <c r="G6" s="32">
        <f t="shared" si="0"/>
        <v>203</v>
      </c>
      <c r="H6" s="32">
        <f t="shared" si="0"/>
        <v>1438</v>
      </c>
      <c r="I6" s="32">
        <f t="shared" si="0"/>
        <v>8087</v>
      </c>
      <c r="J6" s="32">
        <f t="shared" si="0"/>
        <v>1253</v>
      </c>
      <c r="K6" s="32">
        <f t="shared" si="0"/>
        <v>343</v>
      </c>
      <c r="L6" s="32">
        <f t="shared" si="0"/>
        <v>458</v>
      </c>
      <c r="M6" s="32">
        <f t="shared" si="0"/>
        <v>165</v>
      </c>
      <c r="N6" s="32">
        <f t="shared" si="0"/>
        <v>126</v>
      </c>
      <c r="O6" s="32">
        <f t="shared" si="0"/>
        <v>1173</v>
      </c>
      <c r="P6" s="32">
        <f t="shared" si="0"/>
        <v>307</v>
      </c>
      <c r="Q6" s="32">
        <f t="shared" si="0"/>
        <v>468</v>
      </c>
      <c r="R6" s="32">
        <f t="shared" si="0"/>
        <v>528</v>
      </c>
      <c r="S6" s="32">
        <f>SUM(S7:S27)</f>
        <v>603</v>
      </c>
      <c r="T6" s="32">
        <f>SUM(T7:T27)</f>
        <v>1968</v>
      </c>
      <c r="U6" s="32">
        <f>SUM(U7:U27)</f>
        <v>4301</v>
      </c>
      <c r="V6" s="32">
        <f>SUM(V7:V27)</f>
        <v>1</v>
      </c>
    </row>
    <row r="7" spans="1:24" ht="15" customHeight="1">
      <c r="A7" s="33" t="s">
        <v>22</v>
      </c>
      <c r="B7" s="32">
        <f>SUM(C7:V7)</f>
        <v>181</v>
      </c>
      <c r="C7" s="32">
        <v>19</v>
      </c>
      <c r="D7" s="32" t="s">
        <v>76</v>
      </c>
      <c r="E7" s="32">
        <v>25</v>
      </c>
      <c r="F7" s="32">
        <v>6</v>
      </c>
      <c r="G7" s="32">
        <v>18</v>
      </c>
      <c r="H7" s="32">
        <v>13</v>
      </c>
      <c r="I7" s="32">
        <v>24</v>
      </c>
      <c r="J7" s="32">
        <v>11</v>
      </c>
      <c r="K7" s="32">
        <v>3</v>
      </c>
      <c r="L7" s="32">
        <v>25</v>
      </c>
      <c r="M7" s="32">
        <v>1</v>
      </c>
      <c r="N7" s="32">
        <v>2</v>
      </c>
      <c r="O7" s="32">
        <v>17</v>
      </c>
      <c r="P7" s="32">
        <v>2</v>
      </c>
      <c r="Q7" s="32">
        <v>3</v>
      </c>
      <c r="R7" s="32">
        <v>3</v>
      </c>
      <c r="S7" s="32">
        <v>1</v>
      </c>
      <c r="T7" s="32">
        <v>8</v>
      </c>
      <c r="U7" s="32" t="s">
        <v>76</v>
      </c>
      <c r="V7" s="32" t="s">
        <v>76</v>
      </c>
      <c r="W7" s="17"/>
      <c r="X7" s="17"/>
    </row>
    <row r="8" spans="1:24" ht="15" customHeight="1">
      <c r="A8" s="33" t="s">
        <v>23</v>
      </c>
      <c r="B8" s="32">
        <f aca="true" t="shared" si="1" ref="B8:B27">SUM(C8:V8)</f>
        <v>2232</v>
      </c>
      <c r="C8" s="32">
        <v>93</v>
      </c>
      <c r="D8" s="32">
        <v>20</v>
      </c>
      <c r="E8" s="32">
        <v>503</v>
      </c>
      <c r="F8" s="32">
        <v>28</v>
      </c>
      <c r="G8" s="32">
        <v>72</v>
      </c>
      <c r="H8" s="32">
        <v>150</v>
      </c>
      <c r="I8" s="32">
        <v>871</v>
      </c>
      <c r="J8" s="32">
        <v>153</v>
      </c>
      <c r="K8" s="32">
        <v>68</v>
      </c>
      <c r="L8" s="32">
        <v>19</v>
      </c>
      <c r="M8" s="32">
        <v>85</v>
      </c>
      <c r="N8" s="32">
        <v>26</v>
      </c>
      <c r="O8" s="32">
        <v>101</v>
      </c>
      <c r="P8" s="32">
        <v>14</v>
      </c>
      <c r="Q8" s="32" t="s">
        <v>76</v>
      </c>
      <c r="R8" s="32">
        <v>4</v>
      </c>
      <c r="S8" s="32">
        <v>8</v>
      </c>
      <c r="T8" s="32">
        <v>4</v>
      </c>
      <c r="U8" s="32">
        <v>13</v>
      </c>
      <c r="V8" s="32" t="s">
        <v>76</v>
      </c>
      <c r="W8" s="17"/>
      <c r="X8" s="17"/>
    </row>
    <row r="9" spans="1:24" ht="24">
      <c r="A9" s="33" t="s">
        <v>24</v>
      </c>
      <c r="B9" s="32">
        <f t="shared" si="1"/>
        <v>15377</v>
      </c>
      <c r="C9" s="32">
        <v>576</v>
      </c>
      <c r="D9" s="32">
        <v>138</v>
      </c>
      <c r="E9" s="32">
        <v>2991</v>
      </c>
      <c r="F9" s="32">
        <v>102</v>
      </c>
      <c r="G9" s="32">
        <v>113</v>
      </c>
      <c r="H9" s="32">
        <v>1220</v>
      </c>
      <c r="I9" s="32">
        <v>6877</v>
      </c>
      <c r="J9" s="32">
        <v>1076</v>
      </c>
      <c r="K9" s="32">
        <v>256</v>
      </c>
      <c r="L9" s="32">
        <v>402</v>
      </c>
      <c r="M9" s="32">
        <v>46</v>
      </c>
      <c r="N9" s="32">
        <v>87</v>
      </c>
      <c r="O9" s="32">
        <v>958</v>
      </c>
      <c r="P9" s="32">
        <v>264</v>
      </c>
      <c r="Q9" s="32">
        <v>2</v>
      </c>
      <c r="R9" s="32">
        <v>42</v>
      </c>
      <c r="S9" s="32">
        <v>19</v>
      </c>
      <c r="T9" s="32">
        <v>98</v>
      </c>
      <c r="U9" s="32">
        <v>110</v>
      </c>
      <c r="V9" s="32" t="s">
        <v>76</v>
      </c>
      <c r="W9" s="17"/>
      <c r="X9" s="17"/>
    </row>
    <row r="10" spans="1:24" ht="15" customHeight="1">
      <c r="A10" s="33" t="s">
        <v>25</v>
      </c>
      <c r="B10" s="32">
        <f t="shared" si="1"/>
        <v>3</v>
      </c>
      <c r="C10" s="32" t="s">
        <v>76</v>
      </c>
      <c r="D10" s="32" t="s">
        <v>76</v>
      </c>
      <c r="E10" s="32" t="s">
        <v>76</v>
      </c>
      <c r="F10" s="32" t="s">
        <v>76</v>
      </c>
      <c r="G10" s="32" t="s">
        <v>76</v>
      </c>
      <c r="H10" s="32">
        <v>1</v>
      </c>
      <c r="I10" s="32">
        <v>1</v>
      </c>
      <c r="J10" s="32" t="s">
        <v>76</v>
      </c>
      <c r="K10" s="32" t="s">
        <v>76</v>
      </c>
      <c r="L10" s="32" t="s">
        <v>76</v>
      </c>
      <c r="M10" s="32" t="s">
        <v>76</v>
      </c>
      <c r="N10" s="32" t="s">
        <v>76</v>
      </c>
      <c r="O10" s="32">
        <v>1</v>
      </c>
      <c r="P10" s="32" t="s">
        <v>76</v>
      </c>
      <c r="Q10" s="32" t="s">
        <v>76</v>
      </c>
      <c r="R10" s="32" t="s">
        <v>76</v>
      </c>
      <c r="S10" s="32" t="s">
        <v>76</v>
      </c>
      <c r="T10" s="32" t="s">
        <v>76</v>
      </c>
      <c r="U10" s="32" t="s">
        <v>76</v>
      </c>
      <c r="V10" s="32" t="s">
        <v>76</v>
      </c>
      <c r="W10" s="17"/>
      <c r="X10" s="17"/>
    </row>
    <row r="11" spans="1:24" ht="15" customHeight="1">
      <c r="A11" s="33" t="s">
        <v>26</v>
      </c>
      <c r="B11" s="32">
        <f t="shared" si="1"/>
        <v>164</v>
      </c>
      <c r="C11" s="32">
        <v>9</v>
      </c>
      <c r="D11" s="32">
        <v>1</v>
      </c>
      <c r="E11" s="32">
        <v>29</v>
      </c>
      <c r="F11" s="32" t="s">
        <v>76</v>
      </c>
      <c r="G11" s="32" t="s">
        <v>76</v>
      </c>
      <c r="H11" s="32">
        <v>15</v>
      </c>
      <c r="I11" s="32">
        <v>83</v>
      </c>
      <c r="J11" s="32">
        <v>10</v>
      </c>
      <c r="K11" s="32">
        <v>5</v>
      </c>
      <c r="L11" s="32" t="s">
        <v>76</v>
      </c>
      <c r="M11" s="32" t="s">
        <v>76</v>
      </c>
      <c r="N11" s="32" t="s">
        <v>76</v>
      </c>
      <c r="O11" s="32">
        <v>9</v>
      </c>
      <c r="P11" s="32">
        <v>1</v>
      </c>
      <c r="Q11" s="32" t="s">
        <v>76</v>
      </c>
      <c r="R11" s="32" t="s">
        <v>76</v>
      </c>
      <c r="S11" s="32" t="s">
        <v>76</v>
      </c>
      <c r="T11" s="32" t="s">
        <v>76</v>
      </c>
      <c r="U11" s="32">
        <v>2</v>
      </c>
      <c r="V11" s="32" t="s">
        <v>76</v>
      </c>
      <c r="W11" s="17"/>
      <c r="X11" s="17"/>
    </row>
    <row r="12" spans="1:24" ht="24">
      <c r="A12" s="33" t="s">
        <v>27</v>
      </c>
      <c r="B12" s="32">
        <f t="shared" si="1"/>
        <v>2</v>
      </c>
      <c r="C12" s="32" t="s">
        <v>76</v>
      </c>
      <c r="D12" s="32" t="s">
        <v>76</v>
      </c>
      <c r="E12" s="32">
        <v>1</v>
      </c>
      <c r="F12" s="32" t="s">
        <v>76</v>
      </c>
      <c r="G12" s="32" t="s">
        <v>76</v>
      </c>
      <c r="H12" s="32" t="s">
        <v>76</v>
      </c>
      <c r="I12" s="32" t="s">
        <v>76</v>
      </c>
      <c r="J12" s="32" t="s">
        <v>76</v>
      </c>
      <c r="K12" s="32" t="s">
        <v>76</v>
      </c>
      <c r="L12" s="32" t="s">
        <v>76</v>
      </c>
      <c r="M12" s="32" t="s">
        <v>76</v>
      </c>
      <c r="N12" s="32" t="s">
        <v>76</v>
      </c>
      <c r="O12" s="32" t="s">
        <v>76</v>
      </c>
      <c r="P12" s="32" t="s">
        <v>76</v>
      </c>
      <c r="Q12" s="32" t="s">
        <v>76</v>
      </c>
      <c r="R12" s="32" t="s">
        <v>76</v>
      </c>
      <c r="S12" s="32">
        <v>1</v>
      </c>
      <c r="T12" s="32" t="s">
        <v>76</v>
      </c>
      <c r="U12" s="32" t="s">
        <v>76</v>
      </c>
      <c r="V12" s="32" t="s">
        <v>76</v>
      </c>
      <c r="W12" s="17"/>
      <c r="X12" s="17"/>
    </row>
    <row r="13" spans="1:24" ht="15" customHeight="1">
      <c r="A13" s="33" t="s">
        <v>28</v>
      </c>
      <c r="B13" s="32">
        <f t="shared" si="1"/>
        <v>25</v>
      </c>
      <c r="C13" s="32" t="s">
        <v>76</v>
      </c>
      <c r="D13" s="32" t="s">
        <v>76</v>
      </c>
      <c r="E13" s="32" t="s">
        <v>76</v>
      </c>
      <c r="F13" s="32" t="s">
        <v>76</v>
      </c>
      <c r="G13" s="32" t="s">
        <v>76</v>
      </c>
      <c r="H13" s="32" t="s">
        <v>76</v>
      </c>
      <c r="I13" s="32" t="s">
        <v>76</v>
      </c>
      <c r="J13" s="32" t="s">
        <v>76</v>
      </c>
      <c r="K13" s="32" t="s">
        <v>76</v>
      </c>
      <c r="L13" s="32" t="s">
        <v>76</v>
      </c>
      <c r="M13" s="32" t="s">
        <v>76</v>
      </c>
      <c r="N13" s="32" t="s">
        <v>76</v>
      </c>
      <c r="O13" s="32" t="s">
        <v>76</v>
      </c>
      <c r="P13" s="32" t="s">
        <v>76</v>
      </c>
      <c r="Q13" s="32" t="s">
        <v>76</v>
      </c>
      <c r="R13" s="32" t="s">
        <v>76</v>
      </c>
      <c r="S13" s="32" t="s">
        <v>76</v>
      </c>
      <c r="T13" s="32" t="s">
        <v>76</v>
      </c>
      <c r="U13" s="32">
        <v>25</v>
      </c>
      <c r="V13" s="32" t="s">
        <v>76</v>
      </c>
      <c r="W13" s="17"/>
      <c r="X13" s="17"/>
    </row>
    <row r="14" spans="1:24" ht="15" customHeight="1">
      <c r="A14" s="33" t="s">
        <v>29</v>
      </c>
      <c r="B14" s="32">
        <f t="shared" si="1"/>
        <v>194</v>
      </c>
      <c r="C14" s="32">
        <v>140</v>
      </c>
      <c r="D14" s="32">
        <v>1</v>
      </c>
      <c r="E14" s="32">
        <v>15</v>
      </c>
      <c r="F14" s="32" t="s">
        <v>76</v>
      </c>
      <c r="G14" s="32" t="s">
        <v>76</v>
      </c>
      <c r="H14" s="32">
        <v>4</v>
      </c>
      <c r="I14" s="32">
        <v>32</v>
      </c>
      <c r="J14" s="32" t="s">
        <v>76</v>
      </c>
      <c r="K14" s="32" t="s">
        <v>76</v>
      </c>
      <c r="L14" s="32" t="s">
        <v>76</v>
      </c>
      <c r="M14" s="32" t="s">
        <v>76</v>
      </c>
      <c r="N14" s="32" t="s">
        <v>76</v>
      </c>
      <c r="O14" s="32" t="s">
        <v>76</v>
      </c>
      <c r="P14" s="32">
        <v>1</v>
      </c>
      <c r="Q14" s="32" t="s">
        <v>76</v>
      </c>
      <c r="R14" s="32" t="s">
        <v>76</v>
      </c>
      <c r="S14" s="32" t="s">
        <v>76</v>
      </c>
      <c r="T14" s="32" t="s">
        <v>76</v>
      </c>
      <c r="U14" s="32">
        <v>1</v>
      </c>
      <c r="V14" s="32" t="s">
        <v>76</v>
      </c>
      <c r="W14" s="17"/>
      <c r="X14" s="17"/>
    </row>
    <row r="15" spans="1:24" ht="15" customHeight="1">
      <c r="A15" s="33" t="s">
        <v>30</v>
      </c>
      <c r="B15" s="32">
        <f t="shared" si="1"/>
        <v>228</v>
      </c>
      <c r="C15" s="32">
        <v>94</v>
      </c>
      <c r="D15" s="32">
        <v>1</v>
      </c>
      <c r="E15" s="32">
        <v>9</v>
      </c>
      <c r="F15" s="32" t="s">
        <v>76</v>
      </c>
      <c r="G15" s="32" t="s">
        <v>76</v>
      </c>
      <c r="H15" s="32">
        <v>32</v>
      </c>
      <c r="I15" s="32">
        <v>21</v>
      </c>
      <c r="J15" s="32">
        <v>2</v>
      </c>
      <c r="K15" s="32" t="s">
        <v>76</v>
      </c>
      <c r="L15" s="32" t="s">
        <v>76</v>
      </c>
      <c r="M15" s="32" t="s">
        <v>76</v>
      </c>
      <c r="N15" s="32">
        <v>11</v>
      </c>
      <c r="O15" s="32">
        <v>10</v>
      </c>
      <c r="P15" s="32">
        <v>7</v>
      </c>
      <c r="Q15" s="32" t="s">
        <v>76</v>
      </c>
      <c r="R15" s="32" t="s">
        <v>76</v>
      </c>
      <c r="S15" s="32" t="s">
        <v>76</v>
      </c>
      <c r="T15" s="32" t="s">
        <v>76</v>
      </c>
      <c r="U15" s="32">
        <v>41</v>
      </c>
      <c r="V15" s="32" t="s">
        <v>76</v>
      </c>
      <c r="W15" s="17"/>
      <c r="X15" s="17"/>
    </row>
    <row r="16" spans="1:24" ht="15" customHeight="1">
      <c r="A16" s="33" t="s">
        <v>31</v>
      </c>
      <c r="B16" s="32">
        <f t="shared" si="1"/>
        <v>5</v>
      </c>
      <c r="C16" s="32">
        <v>1</v>
      </c>
      <c r="D16" s="32" t="s">
        <v>76</v>
      </c>
      <c r="E16" s="32" t="s">
        <v>76</v>
      </c>
      <c r="F16" s="32" t="s">
        <v>76</v>
      </c>
      <c r="G16" s="32" t="s">
        <v>76</v>
      </c>
      <c r="H16" s="32">
        <v>1</v>
      </c>
      <c r="I16" s="32" t="s">
        <v>76</v>
      </c>
      <c r="J16" s="32" t="s">
        <v>76</v>
      </c>
      <c r="K16" s="32" t="s">
        <v>76</v>
      </c>
      <c r="L16" s="32" t="s">
        <v>76</v>
      </c>
      <c r="M16" s="32" t="s">
        <v>76</v>
      </c>
      <c r="N16" s="32" t="s">
        <v>76</v>
      </c>
      <c r="O16" s="32">
        <v>1</v>
      </c>
      <c r="P16" s="32" t="s">
        <v>76</v>
      </c>
      <c r="Q16" s="32" t="s">
        <v>76</v>
      </c>
      <c r="R16" s="32" t="s">
        <v>76</v>
      </c>
      <c r="S16" s="32" t="s">
        <v>76</v>
      </c>
      <c r="T16" s="32" t="s">
        <v>76</v>
      </c>
      <c r="U16" s="32">
        <v>2</v>
      </c>
      <c r="V16" s="32" t="s">
        <v>76</v>
      </c>
      <c r="W16" s="17"/>
      <c r="X16" s="17"/>
    </row>
    <row r="17" spans="1:24" ht="15" customHeight="1">
      <c r="A17" s="33" t="s">
        <v>32</v>
      </c>
      <c r="B17" s="32">
        <f t="shared" si="1"/>
        <v>21</v>
      </c>
      <c r="C17" s="32" t="s">
        <v>76</v>
      </c>
      <c r="D17" s="32" t="s">
        <v>76</v>
      </c>
      <c r="E17" s="32" t="s">
        <v>76</v>
      </c>
      <c r="F17" s="32" t="s">
        <v>76</v>
      </c>
      <c r="G17" s="32" t="s">
        <v>76</v>
      </c>
      <c r="H17" s="32">
        <v>1</v>
      </c>
      <c r="I17" s="32" t="s">
        <v>76</v>
      </c>
      <c r="J17" s="32" t="s">
        <v>76</v>
      </c>
      <c r="K17" s="32" t="s">
        <v>76</v>
      </c>
      <c r="L17" s="32" t="s">
        <v>76</v>
      </c>
      <c r="M17" s="32">
        <v>9</v>
      </c>
      <c r="N17" s="32" t="s">
        <v>76</v>
      </c>
      <c r="O17" s="32" t="s">
        <v>76</v>
      </c>
      <c r="P17" s="32" t="s">
        <v>76</v>
      </c>
      <c r="Q17" s="32">
        <v>4</v>
      </c>
      <c r="R17" s="32" t="s">
        <v>76</v>
      </c>
      <c r="S17" s="32" t="s">
        <v>76</v>
      </c>
      <c r="T17" s="32">
        <v>2</v>
      </c>
      <c r="U17" s="32">
        <v>5</v>
      </c>
      <c r="V17" s="32" t="s">
        <v>76</v>
      </c>
      <c r="W17" s="17"/>
      <c r="X17" s="17"/>
    </row>
    <row r="18" spans="1:24" ht="24">
      <c r="A18" s="33" t="s">
        <v>33</v>
      </c>
      <c r="B18" s="32">
        <f t="shared" si="1"/>
        <v>20</v>
      </c>
      <c r="C18" s="32" t="s">
        <v>76</v>
      </c>
      <c r="D18" s="32" t="s">
        <v>76</v>
      </c>
      <c r="E18" s="32" t="s">
        <v>76</v>
      </c>
      <c r="F18" s="32" t="s">
        <v>76</v>
      </c>
      <c r="G18" s="32" t="s">
        <v>76</v>
      </c>
      <c r="H18" s="32" t="s">
        <v>76</v>
      </c>
      <c r="I18" s="32" t="s">
        <v>76</v>
      </c>
      <c r="J18" s="32" t="s">
        <v>76</v>
      </c>
      <c r="K18" s="32" t="s">
        <v>76</v>
      </c>
      <c r="L18" s="32" t="s">
        <v>76</v>
      </c>
      <c r="M18" s="32">
        <v>20</v>
      </c>
      <c r="N18" s="32" t="s">
        <v>76</v>
      </c>
      <c r="O18" s="32" t="s">
        <v>76</v>
      </c>
      <c r="P18" s="32" t="s">
        <v>76</v>
      </c>
      <c r="Q18" s="32" t="s">
        <v>76</v>
      </c>
      <c r="R18" s="32" t="s">
        <v>76</v>
      </c>
      <c r="S18" s="32" t="s">
        <v>76</v>
      </c>
      <c r="T18" s="32" t="s">
        <v>76</v>
      </c>
      <c r="U18" s="32" t="s">
        <v>76</v>
      </c>
      <c r="V18" s="32" t="s">
        <v>76</v>
      </c>
      <c r="W18" s="17"/>
      <c r="X18" s="17"/>
    </row>
    <row r="19" spans="1:24" ht="15" customHeight="1">
      <c r="A19" s="33" t="s">
        <v>34</v>
      </c>
      <c r="B19" s="32">
        <f t="shared" si="1"/>
        <v>1262</v>
      </c>
      <c r="C19" s="32">
        <v>1</v>
      </c>
      <c r="D19" s="32" t="s">
        <v>76</v>
      </c>
      <c r="E19" s="32">
        <v>3</v>
      </c>
      <c r="F19" s="32" t="s">
        <v>76</v>
      </c>
      <c r="G19" s="32" t="s">
        <v>76</v>
      </c>
      <c r="H19" s="32">
        <v>1</v>
      </c>
      <c r="I19" s="32">
        <v>178</v>
      </c>
      <c r="J19" s="32" t="s">
        <v>76</v>
      </c>
      <c r="K19" s="32">
        <v>11</v>
      </c>
      <c r="L19" s="32">
        <v>9</v>
      </c>
      <c r="M19" s="32">
        <v>2</v>
      </c>
      <c r="N19" s="32" t="s">
        <v>76</v>
      </c>
      <c r="O19" s="32">
        <v>24</v>
      </c>
      <c r="P19" s="32">
        <v>17</v>
      </c>
      <c r="Q19" s="32">
        <v>44</v>
      </c>
      <c r="R19" s="32">
        <v>374</v>
      </c>
      <c r="S19" s="32">
        <v>503</v>
      </c>
      <c r="T19" s="32">
        <v>95</v>
      </c>
      <c r="U19" s="32" t="s">
        <v>76</v>
      </c>
      <c r="V19" s="32" t="s">
        <v>76</v>
      </c>
      <c r="W19" s="17"/>
      <c r="X19" s="17"/>
    </row>
    <row r="20" spans="1:24" ht="24">
      <c r="A20" s="33" t="s">
        <v>35</v>
      </c>
      <c r="B20" s="32">
        <f t="shared" si="1"/>
        <v>328</v>
      </c>
      <c r="C20" s="32" t="s">
        <v>76</v>
      </c>
      <c r="D20" s="32" t="s">
        <v>76</v>
      </c>
      <c r="E20" s="32" t="s">
        <v>76</v>
      </c>
      <c r="F20" s="32" t="s">
        <v>76</v>
      </c>
      <c r="G20" s="32" t="s">
        <v>76</v>
      </c>
      <c r="H20" s="32" t="s">
        <v>76</v>
      </c>
      <c r="I20" s="32" t="s">
        <v>76</v>
      </c>
      <c r="J20" s="32" t="s">
        <v>76</v>
      </c>
      <c r="K20" s="32" t="s">
        <v>76</v>
      </c>
      <c r="L20" s="32" t="s">
        <v>76</v>
      </c>
      <c r="M20" s="32" t="s">
        <v>76</v>
      </c>
      <c r="N20" s="32" t="s">
        <v>76</v>
      </c>
      <c r="O20" s="32" t="s">
        <v>76</v>
      </c>
      <c r="P20" s="32" t="s">
        <v>76</v>
      </c>
      <c r="Q20" s="32">
        <v>327</v>
      </c>
      <c r="R20" s="32" t="s">
        <v>76</v>
      </c>
      <c r="S20" s="32" t="s">
        <v>76</v>
      </c>
      <c r="T20" s="32">
        <v>1</v>
      </c>
      <c r="U20" s="32" t="s">
        <v>76</v>
      </c>
      <c r="V20" s="32" t="s">
        <v>76</v>
      </c>
      <c r="W20" s="17"/>
      <c r="X20" s="17"/>
    </row>
    <row r="21" spans="1:24" ht="15" customHeight="1">
      <c r="A21" s="33" t="s">
        <v>36</v>
      </c>
      <c r="B21" s="32">
        <f t="shared" si="1"/>
        <v>65</v>
      </c>
      <c r="C21" s="32" t="s">
        <v>76</v>
      </c>
      <c r="D21" s="32" t="s">
        <v>76</v>
      </c>
      <c r="E21" s="32" t="s">
        <v>76</v>
      </c>
      <c r="F21" s="32" t="s">
        <v>76</v>
      </c>
      <c r="G21" s="32" t="s">
        <v>76</v>
      </c>
      <c r="H21" s="32" t="s">
        <v>76</v>
      </c>
      <c r="I21" s="32" t="s">
        <v>76</v>
      </c>
      <c r="J21" s="32" t="s">
        <v>76</v>
      </c>
      <c r="K21" s="32" t="s">
        <v>76</v>
      </c>
      <c r="L21" s="32" t="s">
        <v>76</v>
      </c>
      <c r="M21" s="32" t="s">
        <v>76</v>
      </c>
      <c r="N21" s="32" t="s">
        <v>76</v>
      </c>
      <c r="O21" s="32" t="s">
        <v>76</v>
      </c>
      <c r="P21" s="32" t="s">
        <v>76</v>
      </c>
      <c r="Q21" s="32">
        <v>65</v>
      </c>
      <c r="R21" s="32" t="s">
        <v>76</v>
      </c>
      <c r="S21" s="32" t="s">
        <v>76</v>
      </c>
      <c r="T21" s="32" t="s">
        <v>76</v>
      </c>
      <c r="U21" s="32" t="s">
        <v>76</v>
      </c>
      <c r="V21" s="32" t="s">
        <v>76</v>
      </c>
      <c r="W21" s="17"/>
      <c r="X21" s="17"/>
    </row>
    <row r="22" spans="1:24" ht="15" customHeight="1">
      <c r="A22" s="33" t="s">
        <v>37</v>
      </c>
      <c r="B22" s="32">
        <f t="shared" si="1"/>
        <v>5601</v>
      </c>
      <c r="C22" s="32">
        <v>3</v>
      </c>
      <c r="D22" s="32" t="s">
        <v>76</v>
      </c>
      <c r="E22" s="32" t="s">
        <v>76</v>
      </c>
      <c r="F22" s="32" t="s">
        <v>76</v>
      </c>
      <c r="G22" s="32" t="s">
        <v>76</v>
      </c>
      <c r="H22" s="32" t="s">
        <v>76</v>
      </c>
      <c r="I22" s="32" t="s">
        <v>76</v>
      </c>
      <c r="J22" s="32">
        <v>1</v>
      </c>
      <c r="K22" s="32" t="s">
        <v>76</v>
      </c>
      <c r="L22" s="32">
        <v>2</v>
      </c>
      <c r="M22" s="32" t="s">
        <v>76</v>
      </c>
      <c r="N22" s="32" t="s">
        <v>76</v>
      </c>
      <c r="O22" s="32" t="s">
        <v>76</v>
      </c>
      <c r="P22" s="32">
        <v>1</v>
      </c>
      <c r="Q22" s="32">
        <v>2</v>
      </c>
      <c r="R22" s="32">
        <v>104</v>
      </c>
      <c r="S22" s="32">
        <v>65</v>
      </c>
      <c r="T22" s="32">
        <v>1753</v>
      </c>
      <c r="U22" s="32">
        <v>3670</v>
      </c>
      <c r="V22" s="32" t="s">
        <v>76</v>
      </c>
      <c r="W22" s="17"/>
      <c r="X22" s="17"/>
    </row>
    <row r="23" spans="1:24" ht="15" customHeight="1">
      <c r="A23" s="33" t="s">
        <v>38</v>
      </c>
      <c r="B23" s="32">
        <f t="shared" si="1"/>
        <v>53</v>
      </c>
      <c r="C23" s="32" t="s">
        <v>76</v>
      </c>
      <c r="D23" s="32" t="s">
        <v>76</v>
      </c>
      <c r="E23" s="32" t="s">
        <v>76</v>
      </c>
      <c r="F23" s="32" t="s">
        <v>76</v>
      </c>
      <c r="G23" s="32" t="s">
        <v>76</v>
      </c>
      <c r="H23" s="32" t="s">
        <v>76</v>
      </c>
      <c r="I23" s="32" t="s">
        <v>76</v>
      </c>
      <c r="J23" s="32" t="s">
        <v>76</v>
      </c>
      <c r="K23" s="32" t="s">
        <v>76</v>
      </c>
      <c r="L23" s="32" t="s">
        <v>76</v>
      </c>
      <c r="M23" s="32" t="s">
        <v>76</v>
      </c>
      <c r="N23" s="32" t="s">
        <v>76</v>
      </c>
      <c r="O23" s="32" t="s">
        <v>76</v>
      </c>
      <c r="P23" s="32" t="s">
        <v>76</v>
      </c>
      <c r="Q23" s="32" t="s">
        <v>76</v>
      </c>
      <c r="R23" s="32">
        <v>1</v>
      </c>
      <c r="S23" s="32">
        <v>2</v>
      </c>
      <c r="T23" s="32">
        <v>2</v>
      </c>
      <c r="U23" s="32">
        <v>48</v>
      </c>
      <c r="V23" s="32" t="s">
        <v>76</v>
      </c>
      <c r="W23" s="17"/>
      <c r="X23" s="17"/>
    </row>
    <row r="24" spans="1:24" ht="15" customHeight="1">
      <c r="A24" s="33" t="s">
        <v>39</v>
      </c>
      <c r="B24" s="32">
        <f t="shared" si="1"/>
        <v>344</v>
      </c>
      <c r="C24" s="32" t="s">
        <v>76</v>
      </c>
      <c r="D24" s="32" t="s">
        <v>76</v>
      </c>
      <c r="E24" s="32" t="s">
        <v>76</v>
      </c>
      <c r="F24" s="32" t="s">
        <v>76</v>
      </c>
      <c r="G24" s="32" t="s">
        <v>76</v>
      </c>
      <c r="H24" s="32" t="s">
        <v>76</v>
      </c>
      <c r="I24" s="32" t="s">
        <v>76</v>
      </c>
      <c r="J24" s="32" t="s">
        <v>76</v>
      </c>
      <c r="K24" s="32" t="s">
        <v>76</v>
      </c>
      <c r="L24" s="32" t="s">
        <v>76</v>
      </c>
      <c r="M24" s="32" t="s">
        <v>76</v>
      </c>
      <c r="N24" s="32" t="s">
        <v>76</v>
      </c>
      <c r="O24" s="32" t="s">
        <v>76</v>
      </c>
      <c r="P24" s="32" t="s">
        <v>76</v>
      </c>
      <c r="Q24" s="32" t="s">
        <v>76</v>
      </c>
      <c r="R24" s="32" t="s">
        <v>76</v>
      </c>
      <c r="S24" s="32" t="s">
        <v>76</v>
      </c>
      <c r="T24" s="32" t="s">
        <v>76</v>
      </c>
      <c r="U24" s="32">
        <v>344</v>
      </c>
      <c r="V24" s="32" t="s">
        <v>76</v>
      </c>
      <c r="W24" s="17"/>
      <c r="X24" s="17"/>
    </row>
    <row r="25" spans="1:24" ht="24">
      <c r="A25" s="33" t="s">
        <v>40</v>
      </c>
      <c r="B25" s="32">
        <f t="shared" si="1"/>
        <v>24</v>
      </c>
      <c r="C25" s="32" t="s">
        <v>76</v>
      </c>
      <c r="D25" s="32" t="s">
        <v>76</v>
      </c>
      <c r="E25" s="32" t="s">
        <v>76</v>
      </c>
      <c r="F25" s="32" t="s">
        <v>76</v>
      </c>
      <c r="G25" s="32" t="s">
        <v>76</v>
      </c>
      <c r="H25" s="32" t="s">
        <v>76</v>
      </c>
      <c r="I25" s="32" t="s">
        <v>76</v>
      </c>
      <c r="J25" s="32" t="s">
        <v>76</v>
      </c>
      <c r="K25" s="32" t="s">
        <v>76</v>
      </c>
      <c r="L25" s="32" t="s">
        <v>76</v>
      </c>
      <c r="M25" s="32" t="s">
        <v>76</v>
      </c>
      <c r="N25" s="32" t="s">
        <v>76</v>
      </c>
      <c r="O25" s="32" t="s">
        <v>76</v>
      </c>
      <c r="P25" s="32" t="s">
        <v>76</v>
      </c>
      <c r="Q25" s="32" t="s">
        <v>76</v>
      </c>
      <c r="R25" s="32" t="s">
        <v>76</v>
      </c>
      <c r="S25" s="32">
        <v>3</v>
      </c>
      <c r="T25" s="32" t="s">
        <v>76</v>
      </c>
      <c r="U25" s="32">
        <v>21</v>
      </c>
      <c r="V25" s="32" t="s">
        <v>76</v>
      </c>
      <c r="W25" s="17"/>
      <c r="X25" s="17"/>
    </row>
    <row r="26" spans="1:24" ht="15" customHeight="1">
      <c r="A26" s="33" t="s">
        <v>41</v>
      </c>
      <c r="B26" s="32">
        <f t="shared" si="1"/>
        <v>46</v>
      </c>
      <c r="C26" s="32">
        <v>1</v>
      </c>
      <c r="D26" s="32" t="s">
        <v>76</v>
      </c>
      <c r="E26" s="32" t="s">
        <v>76</v>
      </c>
      <c r="F26" s="32" t="s">
        <v>76</v>
      </c>
      <c r="G26" s="32" t="s">
        <v>76</v>
      </c>
      <c r="H26" s="32" t="s">
        <v>76</v>
      </c>
      <c r="I26" s="32" t="s">
        <v>76</v>
      </c>
      <c r="J26" s="32" t="s">
        <v>76</v>
      </c>
      <c r="K26" s="32" t="s">
        <v>76</v>
      </c>
      <c r="L26" s="32" t="s">
        <v>76</v>
      </c>
      <c r="M26" s="32" t="s">
        <v>76</v>
      </c>
      <c r="N26" s="32" t="s">
        <v>76</v>
      </c>
      <c r="O26" s="32">
        <v>44</v>
      </c>
      <c r="P26" s="32" t="s">
        <v>76</v>
      </c>
      <c r="Q26" s="32" t="s">
        <v>76</v>
      </c>
      <c r="R26" s="32" t="s">
        <v>76</v>
      </c>
      <c r="S26" s="32" t="s">
        <v>76</v>
      </c>
      <c r="T26" s="32" t="s">
        <v>76</v>
      </c>
      <c r="U26" s="32" t="s">
        <v>76</v>
      </c>
      <c r="V26" s="32">
        <v>1</v>
      </c>
      <c r="W26" s="17"/>
      <c r="X26" s="17"/>
    </row>
    <row r="27" spans="1:24" ht="15" customHeight="1">
      <c r="A27" s="33" t="s">
        <v>42</v>
      </c>
      <c r="B27" s="32">
        <f t="shared" si="1"/>
        <v>58</v>
      </c>
      <c r="C27" s="32">
        <v>1</v>
      </c>
      <c r="D27" s="32" t="s">
        <v>76</v>
      </c>
      <c r="E27" s="32" t="s">
        <v>76</v>
      </c>
      <c r="F27" s="32" t="s">
        <v>76</v>
      </c>
      <c r="G27" s="32" t="s">
        <v>76</v>
      </c>
      <c r="H27" s="32" t="s">
        <v>76</v>
      </c>
      <c r="I27" s="32" t="s">
        <v>76</v>
      </c>
      <c r="J27" s="32" t="s">
        <v>76</v>
      </c>
      <c r="K27" s="32" t="s">
        <v>76</v>
      </c>
      <c r="L27" s="32">
        <v>1</v>
      </c>
      <c r="M27" s="32">
        <v>2</v>
      </c>
      <c r="N27" s="32" t="s">
        <v>76</v>
      </c>
      <c r="O27" s="32">
        <v>8</v>
      </c>
      <c r="P27" s="32" t="s">
        <v>76</v>
      </c>
      <c r="Q27" s="32">
        <v>21</v>
      </c>
      <c r="R27" s="32" t="s">
        <v>76</v>
      </c>
      <c r="S27" s="32">
        <v>1</v>
      </c>
      <c r="T27" s="32">
        <v>5</v>
      </c>
      <c r="U27" s="32">
        <v>19</v>
      </c>
      <c r="V27" s="32" t="s">
        <v>76</v>
      </c>
      <c r="W27" s="17"/>
      <c r="X27" s="17"/>
    </row>
    <row r="28" spans="1:24" ht="15" customHeight="1">
      <c r="A28" s="26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17"/>
      <c r="X28" s="17"/>
    </row>
    <row r="29" spans="1:24" ht="15" customHeight="1">
      <c r="A29" s="21" t="s">
        <v>53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17"/>
      <c r="X29" s="17"/>
    </row>
    <row r="30" spans="1:24" ht="15" customHeight="1">
      <c r="A30" s="33" t="s">
        <v>1</v>
      </c>
      <c r="B30" s="32">
        <f aca="true" t="shared" si="2" ref="B30:B35">SUM(C30:V30)</f>
        <v>26233</v>
      </c>
      <c r="C30" s="32">
        <f>SUM(C31:C35)</f>
        <v>938</v>
      </c>
      <c r="D30" s="32">
        <f aca="true" t="shared" si="3" ref="D30:R30">SUM(D31:D35)</f>
        <v>161</v>
      </c>
      <c r="E30" s="32">
        <f t="shared" si="3"/>
        <v>3576</v>
      </c>
      <c r="F30" s="32">
        <f t="shared" si="3"/>
        <v>136</v>
      </c>
      <c r="G30" s="32">
        <f t="shared" si="3"/>
        <v>203</v>
      </c>
      <c r="H30" s="32">
        <f t="shared" si="3"/>
        <v>1438</v>
      </c>
      <c r="I30" s="32">
        <f t="shared" si="3"/>
        <v>8087</v>
      </c>
      <c r="J30" s="32">
        <f t="shared" si="3"/>
        <v>1253</v>
      </c>
      <c r="K30" s="32">
        <f t="shared" si="3"/>
        <v>343</v>
      </c>
      <c r="L30" s="32">
        <f t="shared" si="3"/>
        <v>458</v>
      </c>
      <c r="M30" s="32">
        <f t="shared" si="3"/>
        <v>165</v>
      </c>
      <c r="N30" s="32">
        <f t="shared" si="3"/>
        <v>126</v>
      </c>
      <c r="O30" s="32">
        <f t="shared" si="3"/>
        <v>1173</v>
      </c>
      <c r="P30" s="32">
        <f t="shared" si="3"/>
        <v>307</v>
      </c>
      <c r="Q30" s="32">
        <f t="shared" si="3"/>
        <v>468</v>
      </c>
      <c r="R30" s="32">
        <f t="shared" si="3"/>
        <v>528</v>
      </c>
      <c r="S30" s="32">
        <f>SUM(S31:S35)</f>
        <v>603</v>
      </c>
      <c r="T30" s="32">
        <f>SUM(T31:T35)</f>
        <v>1968</v>
      </c>
      <c r="U30" s="32">
        <f>SUM(U31:U35)</f>
        <v>4301</v>
      </c>
      <c r="V30" s="32">
        <f>SUM(V31:V35)</f>
        <v>1</v>
      </c>
      <c r="W30" s="17"/>
      <c r="X30" s="17"/>
    </row>
    <row r="31" spans="1:24" ht="15" customHeight="1">
      <c r="A31" s="33" t="s">
        <v>43</v>
      </c>
      <c r="B31" s="32">
        <f t="shared" si="2"/>
        <v>6371</v>
      </c>
      <c r="C31" s="32">
        <v>5</v>
      </c>
      <c r="D31" s="32" t="s">
        <v>76</v>
      </c>
      <c r="E31" s="32">
        <v>5</v>
      </c>
      <c r="F31" s="32" t="s">
        <v>76</v>
      </c>
      <c r="G31" s="32" t="s">
        <v>76</v>
      </c>
      <c r="H31" s="32">
        <v>1</v>
      </c>
      <c r="I31" s="32">
        <v>4</v>
      </c>
      <c r="J31" s="32">
        <v>1</v>
      </c>
      <c r="K31" s="32">
        <v>2</v>
      </c>
      <c r="L31" s="32">
        <v>3</v>
      </c>
      <c r="M31" s="32">
        <v>5</v>
      </c>
      <c r="N31" s="32">
        <v>1</v>
      </c>
      <c r="O31" s="32">
        <v>47</v>
      </c>
      <c r="P31" s="32">
        <v>4</v>
      </c>
      <c r="Q31" s="32">
        <v>240</v>
      </c>
      <c r="R31" s="32">
        <v>108</v>
      </c>
      <c r="S31" s="32">
        <v>71</v>
      </c>
      <c r="T31" s="32">
        <v>1764</v>
      </c>
      <c r="U31" s="32">
        <v>4109</v>
      </c>
      <c r="V31" s="32">
        <v>1</v>
      </c>
      <c r="W31" s="17"/>
      <c r="X31" s="17"/>
    </row>
    <row r="32" spans="1:24" ht="15" customHeight="1">
      <c r="A32" s="33" t="s">
        <v>44</v>
      </c>
      <c r="B32" s="32">
        <f t="shared" si="2"/>
        <v>1235</v>
      </c>
      <c r="C32" s="32">
        <v>22</v>
      </c>
      <c r="D32" s="32">
        <v>1</v>
      </c>
      <c r="E32" s="32">
        <v>55</v>
      </c>
      <c r="F32" s="32">
        <v>13</v>
      </c>
      <c r="G32" s="32">
        <v>40</v>
      </c>
      <c r="H32" s="32">
        <v>19</v>
      </c>
      <c r="I32" s="32">
        <v>83</v>
      </c>
      <c r="J32" s="32">
        <v>22</v>
      </c>
      <c r="K32" s="32">
        <v>19</v>
      </c>
      <c r="L32" s="32">
        <v>43</v>
      </c>
      <c r="M32" s="32">
        <v>28</v>
      </c>
      <c r="N32" s="32">
        <v>4</v>
      </c>
      <c r="O32" s="32">
        <v>54</v>
      </c>
      <c r="P32" s="32">
        <v>24</v>
      </c>
      <c r="Q32" s="32">
        <v>227</v>
      </c>
      <c r="R32" s="32">
        <v>312</v>
      </c>
      <c r="S32" s="32">
        <v>142</v>
      </c>
      <c r="T32" s="32">
        <v>106</v>
      </c>
      <c r="U32" s="32">
        <v>21</v>
      </c>
      <c r="V32" s="32" t="s">
        <v>76</v>
      </c>
      <c r="W32" s="17"/>
      <c r="X32" s="17"/>
    </row>
    <row r="33" spans="1:24" ht="15" customHeight="1">
      <c r="A33" s="33" t="s">
        <v>45</v>
      </c>
      <c r="B33" s="32">
        <f t="shared" si="2"/>
        <v>17195</v>
      </c>
      <c r="C33" s="32">
        <v>626</v>
      </c>
      <c r="D33" s="32">
        <v>140</v>
      </c>
      <c r="E33" s="32">
        <v>3145</v>
      </c>
      <c r="F33" s="32">
        <v>88</v>
      </c>
      <c r="G33" s="32">
        <v>103</v>
      </c>
      <c r="H33" s="32">
        <v>1304</v>
      </c>
      <c r="I33" s="32">
        <v>7788</v>
      </c>
      <c r="J33" s="32">
        <v>1177</v>
      </c>
      <c r="K33" s="32">
        <v>272</v>
      </c>
      <c r="L33" s="32">
        <v>401</v>
      </c>
      <c r="M33" s="32">
        <v>109</v>
      </c>
      <c r="N33" s="32">
        <v>87</v>
      </c>
      <c r="O33" s="32">
        <v>994</v>
      </c>
      <c r="P33" s="32">
        <v>267</v>
      </c>
      <c r="Q33" s="32">
        <v>1</v>
      </c>
      <c r="R33" s="32">
        <v>105</v>
      </c>
      <c r="S33" s="32">
        <v>380</v>
      </c>
      <c r="T33" s="32">
        <v>96</v>
      </c>
      <c r="U33" s="32">
        <v>112</v>
      </c>
      <c r="V33" s="32" t="s">
        <v>76</v>
      </c>
      <c r="W33" s="17"/>
      <c r="X33" s="17"/>
    </row>
    <row r="34" spans="1:24" ht="15" customHeight="1">
      <c r="A34" s="33" t="s">
        <v>46</v>
      </c>
      <c r="B34" s="32">
        <f t="shared" si="2"/>
        <v>427</v>
      </c>
      <c r="C34" s="32">
        <v>235</v>
      </c>
      <c r="D34" s="32">
        <v>2</v>
      </c>
      <c r="E34" s="32">
        <v>24</v>
      </c>
      <c r="F34" s="32" t="s">
        <v>76</v>
      </c>
      <c r="G34" s="32" t="s">
        <v>76</v>
      </c>
      <c r="H34" s="32">
        <v>37</v>
      </c>
      <c r="I34" s="32">
        <v>53</v>
      </c>
      <c r="J34" s="32">
        <v>2</v>
      </c>
      <c r="K34" s="32" t="s">
        <v>76</v>
      </c>
      <c r="L34" s="32" t="s">
        <v>76</v>
      </c>
      <c r="M34" s="32" t="s">
        <v>76</v>
      </c>
      <c r="N34" s="32">
        <v>11</v>
      </c>
      <c r="O34" s="32">
        <v>11</v>
      </c>
      <c r="P34" s="32">
        <v>8</v>
      </c>
      <c r="Q34" s="32" t="s">
        <v>76</v>
      </c>
      <c r="R34" s="32" t="s">
        <v>76</v>
      </c>
      <c r="S34" s="32" t="s">
        <v>76</v>
      </c>
      <c r="T34" s="32" t="s">
        <v>76</v>
      </c>
      <c r="U34" s="32">
        <v>44</v>
      </c>
      <c r="V34" s="32" t="s">
        <v>76</v>
      </c>
      <c r="W34" s="17"/>
      <c r="X34" s="17"/>
    </row>
    <row r="35" spans="1:24" ht="15" customHeight="1">
      <c r="A35" s="33" t="s">
        <v>47</v>
      </c>
      <c r="B35" s="32">
        <f t="shared" si="2"/>
        <v>1005</v>
      </c>
      <c r="C35" s="32">
        <v>50</v>
      </c>
      <c r="D35" s="32">
        <v>18</v>
      </c>
      <c r="E35" s="32">
        <v>347</v>
      </c>
      <c r="F35" s="32">
        <v>35</v>
      </c>
      <c r="G35" s="32">
        <v>60</v>
      </c>
      <c r="H35" s="32">
        <v>77</v>
      </c>
      <c r="I35" s="32">
        <v>159</v>
      </c>
      <c r="J35" s="32">
        <v>51</v>
      </c>
      <c r="K35" s="32">
        <v>50</v>
      </c>
      <c r="L35" s="32">
        <v>11</v>
      </c>
      <c r="M35" s="32">
        <v>23</v>
      </c>
      <c r="N35" s="32">
        <v>23</v>
      </c>
      <c r="O35" s="32">
        <v>67</v>
      </c>
      <c r="P35" s="32">
        <v>4</v>
      </c>
      <c r="Q35" s="32" t="s">
        <v>76</v>
      </c>
      <c r="R35" s="32">
        <v>3</v>
      </c>
      <c r="S35" s="32">
        <v>10</v>
      </c>
      <c r="T35" s="32">
        <v>2</v>
      </c>
      <c r="U35" s="32">
        <v>15</v>
      </c>
      <c r="V35" s="32" t="s">
        <v>76</v>
      </c>
      <c r="W35" s="17"/>
      <c r="X35" s="17"/>
    </row>
    <row r="36" spans="1:24" ht="15" customHeight="1">
      <c r="A36" s="27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17"/>
      <c r="X36" s="17"/>
    </row>
    <row r="37" spans="1:24" ht="15" customHeight="1">
      <c r="A37" s="22" t="s">
        <v>54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17"/>
      <c r="X37" s="17"/>
    </row>
    <row r="38" spans="1:24" ht="15" customHeight="1">
      <c r="A38" s="33" t="s">
        <v>1</v>
      </c>
      <c r="B38" s="32">
        <f>SUM(C38:V38)</f>
        <v>26233</v>
      </c>
      <c r="C38" s="32">
        <f>SUM(C39:C42)</f>
        <v>938</v>
      </c>
      <c r="D38" s="32">
        <f aca="true" t="shared" si="4" ref="D38:Q38">SUM(D39:D42)</f>
        <v>161</v>
      </c>
      <c r="E38" s="32">
        <f t="shared" si="4"/>
        <v>3576</v>
      </c>
      <c r="F38" s="32">
        <f t="shared" si="4"/>
        <v>136</v>
      </c>
      <c r="G38" s="32">
        <f t="shared" si="4"/>
        <v>203</v>
      </c>
      <c r="H38" s="32">
        <f t="shared" si="4"/>
        <v>1438</v>
      </c>
      <c r="I38" s="32">
        <f t="shared" si="4"/>
        <v>8087</v>
      </c>
      <c r="J38" s="32">
        <f t="shared" si="4"/>
        <v>1253</v>
      </c>
      <c r="K38" s="32">
        <f t="shared" si="4"/>
        <v>343</v>
      </c>
      <c r="L38" s="32">
        <f t="shared" si="4"/>
        <v>458</v>
      </c>
      <c r="M38" s="32">
        <f t="shared" si="4"/>
        <v>165</v>
      </c>
      <c r="N38" s="32">
        <f t="shared" si="4"/>
        <v>126</v>
      </c>
      <c r="O38" s="32">
        <f t="shared" si="4"/>
        <v>1173</v>
      </c>
      <c r="P38" s="32">
        <f t="shared" si="4"/>
        <v>307</v>
      </c>
      <c r="Q38" s="32">
        <f t="shared" si="4"/>
        <v>468</v>
      </c>
      <c r="R38" s="32">
        <f>SUM(R39:R42)</f>
        <v>528</v>
      </c>
      <c r="S38" s="32">
        <f>SUM(S39:S42)</f>
        <v>603</v>
      </c>
      <c r="T38" s="32">
        <f>SUM(T39:T42)</f>
        <v>1968</v>
      </c>
      <c r="U38" s="32">
        <f>SUM(U39:U42)</f>
        <v>4301</v>
      </c>
      <c r="V38" s="32">
        <f>SUM(V39:V42)</f>
        <v>1</v>
      </c>
      <c r="W38" s="17"/>
      <c r="X38" s="17"/>
    </row>
    <row r="39" spans="1:24" ht="15" customHeight="1">
      <c r="A39" s="33" t="s">
        <v>48</v>
      </c>
      <c r="B39" s="32">
        <f>SUM(C39:V39)</f>
        <v>6384</v>
      </c>
      <c r="C39" s="32">
        <v>5</v>
      </c>
      <c r="D39" s="32" t="s">
        <v>76</v>
      </c>
      <c r="E39" s="32">
        <v>5</v>
      </c>
      <c r="F39" s="32" t="s">
        <v>76</v>
      </c>
      <c r="G39" s="32" t="s">
        <v>76</v>
      </c>
      <c r="H39" s="32">
        <v>1</v>
      </c>
      <c r="I39" s="32">
        <v>7</v>
      </c>
      <c r="J39" s="32">
        <v>4</v>
      </c>
      <c r="K39" s="32">
        <v>2</v>
      </c>
      <c r="L39" s="32">
        <v>3</v>
      </c>
      <c r="M39" s="32">
        <v>5</v>
      </c>
      <c r="N39" s="32">
        <v>1</v>
      </c>
      <c r="O39" s="32">
        <v>49</v>
      </c>
      <c r="P39" s="32">
        <v>4</v>
      </c>
      <c r="Q39" s="32">
        <v>247</v>
      </c>
      <c r="R39" s="32">
        <v>106</v>
      </c>
      <c r="S39" s="32">
        <v>71</v>
      </c>
      <c r="T39" s="32">
        <v>1763</v>
      </c>
      <c r="U39" s="32">
        <v>4110</v>
      </c>
      <c r="V39" s="32">
        <v>1</v>
      </c>
      <c r="W39" s="17"/>
      <c r="X39" s="17"/>
    </row>
    <row r="40" spans="1:24" ht="15" customHeight="1">
      <c r="A40" s="33" t="s">
        <v>49</v>
      </c>
      <c r="B40" s="32">
        <f>SUM(C40:V40)</f>
        <v>17203</v>
      </c>
      <c r="C40" s="32">
        <v>868</v>
      </c>
      <c r="D40" s="32">
        <v>133</v>
      </c>
      <c r="E40" s="32">
        <v>2969</v>
      </c>
      <c r="F40" s="32">
        <v>88</v>
      </c>
      <c r="G40" s="32">
        <v>169</v>
      </c>
      <c r="H40" s="32">
        <v>1248</v>
      </c>
      <c r="I40" s="32">
        <v>6996</v>
      </c>
      <c r="J40" s="32">
        <v>1182</v>
      </c>
      <c r="K40" s="32">
        <v>310</v>
      </c>
      <c r="L40" s="32">
        <v>369</v>
      </c>
      <c r="M40" s="32">
        <v>107</v>
      </c>
      <c r="N40" s="32">
        <v>96</v>
      </c>
      <c r="O40" s="32">
        <v>909</v>
      </c>
      <c r="P40" s="32">
        <v>236</v>
      </c>
      <c r="Q40" s="32">
        <v>221</v>
      </c>
      <c r="R40" s="32">
        <v>408</v>
      </c>
      <c r="S40" s="32">
        <v>525</v>
      </c>
      <c r="T40" s="32">
        <v>191</v>
      </c>
      <c r="U40" s="32">
        <v>178</v>
      </c>
      <c r="V40" s="32" t="s">
        <v>76</v>
      </c>
      <c r="W40" s="17"/>
      <c r="X40" s="17"/>
    </row>
    <row r="41" spans="1:24" ht="15" customHeight="1">
      <c r="A41" s="33" t="s">
        <v>50</v>
      </c>
      <c r="B41" s="32">
        <f>SUM(C41:V41)</f>
        <v>1782</v>
      </c>
      <c r="C41" s="32">
        <v>35</v>
      </c>
      <c r="D41" s="32">
        <v>18</v>
      </c>
      <c r="E41" s="32">
        <v>369</v>
      </c>
      <c r="F41" s="32">
        <v>27</v>
      </c>
      <c r="G41" s="32">
        <v>23</v>
      </c>
      <c r="H41" s="32">
        <v>134</v>
      </c>
      <c r="I41" s="32">
        <v>805</v>
      </c>
      <c r="J41" s="32">
        <v>37</v>
      </c>
      <c r="K41" s="32">
        <v>21</v>
      </c>
      <c r="L41" s="32">
        <v>51</v>
      </c>
      <c r="M41" s="32">
        <v>22</v>
      </c>
      <c r="N41" s="32">
        <v>24</v>
      </c>
      <c r="O41" s="32">
        <v>143</v>
      </c>
      <c r="P41" s="32">
        <v>49</v>
      </c>
      <c r="Q41" s="32" t="s">
        <v>76</v>
      </c>
      <c r="R41" s="32">
        <v>5</v>
      </c>
      <c r="S41" s="32">
        <v>6</v>
      </c>
      <c r="T41" s="32">
        <v>7</v>
      </c>
      <c r="U41" s="32">
        <v>6</v>
      </c>
      <c r="V41" s="32" t="s">
        <v>76</v>
      </c>
      <c r="W41" s="17"/>
      <c r="X41" s="17"/>
    </row>
    <row r="42" spans="1:24" ht="15" customHeight="1">
      <c r="A42" s="33" t="s">
        <v>51</v>
      </c>
      <c r="B42" s="32">
        <f>SUM(C42:V42)</f>
        <v>864</v>
      </c>
      <c r="C42" s="32">
        <v>30</v>
      </c>
      <c r="D42" s="32">
        <v>10</v>
      </c>
      <c r="E42" s="32">
        <v>233</v>
      </c>
      <c r="F42" s="32">
        <v>21</v>
      </c>
      <c r="G42" s="32">
        <v>11</v>
      </c>
      <c r="H42" s="32">
        <v>55</v>
      </c>
      <c r="I42" s="32">
        <v>279</v>
      </c>
      <c r="J42" s="32">
        <v>30</v>
      </c>
      <c r="K42" s="32">
        <v>10</v>
      </c>
      <c r="L42" s="32">
        <v>35</v>
      </c>
      <c r="M42" s="32">
        <v>31</v>
      </c>
      <c r="N42" s="32">
        <v>5</v>
      </c>
      <c r="O42" s="32">
        <v>72</v>
      </c>
      <c r="P42" s="32">
        <v>18</v>
      </c>
      <c r="Q42" s="32" t="s">
        <v>76</v>
      </c>
      <c r="R42" s="32">
        <v>9</v>
      </c>
      <c r="S42" s="32">
        <v>1</v>
      </c>
      <c r="T42" s="32">
        <v>7</v>
      </c>
      <c r="U42" s="32">
        <v>7</v>
      </c>
      <c r="V42" s="32" t="s">
        <v>76</v>
      </c>
      <c r="W42" s="17"/>
      <c r="X42" s="17"/>
    </row>
    <row r="43" spans="3:24" ht="12"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7"/>
      <c r="O43" s="17"/>
      <c r="P43" s="17"/>
      <c r="Q43" s="17"/>
      <c r="R43" s="17"/>
      <c r="U43" s="17"/>
      <c r="V43" s="17"/>
      <c r="W43" s="17"/>
      <c r="X43" s="17"/>
    </row>
  </sheetData>
  <sheetProtection/>
  <mergeCells count="1">
    <mergeCell ref="B3:V3"/>
  </mergeCells>
  <hyperlinks>
    <hyperlink ref="V2" location="'Листа табела'!A1" display="Листа табела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&amp;L&amp;"Arial,Regular"&amp;12Регистар пословних субјеката по дјелатностима</oddHeader>
    <oddFooter>&amp;L&amp;"Arial,Regular"&amp;8Статистички годишњак Републике Српске 2013&amp;C&amp;"Arial,Regular"&amp;8Стр. &amp;P од  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2013-09-23T06:56:21Z</cp:lastPrinted>
  <dcterms:created xsi:type="dcterms:W3CDTF">2011-01-12T10:27:01Z</dcterms:created>
  <dcterms:modified xsi:type="dcterms:W3CDTF">2013-11-27T10:33:38Z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