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<sst xmlns="http://schemas.openxmlformats.org/spreadsheetml/2006/main" count="167" uniqueCount="101">
  <si>
    <t>Број ауто-школа</t>
  </si>
  <si>
    <t>Области образовања  у саобраћају /Fields of education in traffic</t>
  </si>
  <si>
    <t>Управљање моторним возилом</t>
  </si>
  <si>
    <t>Motor vehicle steering</t>
  </si>
  <si>
    <t>Број излазака кандидата на  испит</t>
  </si>
  <si>
    <t>Number of candidates’ exam tries</t>
  </si>
  <si>
    <t>испит</t>
  </si>
  <si>
    <t>Number of candidates who passed the exam</t>
  </si>
  <si>
    <t>у %</t>
  </si>
  <si>
    <t>Број излазака кандидата на испит</t>
  </si>
  <si>
    <t>Број кандидата који су положили</t>
  </si>
  <si>
    <t>Exam passing rate, %</t>
  </si>
  <si>
    <t>Област прописа о безбједности саобраћаја/ Traffic safety regulations</t>
  </si>
  <si>
    <t>Учесталост изласка</t>
  </si>
  <si>
    <t xml:space="preserve">на испит </t>
  </si>
  <si>
    <t xml:space="preserve">Број кандидата </t>
  </si>
  <si>
    <t>који су положили испит</t>
  </si>
  <si>
    <t xml:space="preserve">Пролазност </t>
  </si>
  <si>
    <t>7 и више</t>
  </si>
  <si>
    <t>7 or more</t>
  </si>
  <si>
    <t>Укупно</t>
  </si>
  <si>
    <t>Total</t>
  </si>
  <si>
    <t>I квартал</t>
  </si>
  <si>
    <t>I quarter</t>
  </si>
  <si>
    <t>II квартал</t>
  </si>
  <si>
    <t>II quarter</t>
  </si>
  <si>
    <t>III квартал</t>
  </si>
  <si>
    <t>III quarter</t>
  </si>
  <si>
    <t>IV квартал</t>
  </si>
  <si>
    <t>IV quarter</t>
  </si>
  <si>
    <t>Област управљања моторним возилом /Motor vehicle steering</t>
  </si>
  <si>
    <t xml:space="preserve">Exam passing rate, </t>
  </si>
  <si>
    <t>поткатегорије</t>
  </si>
  <si>
    <t>A</t>
  </si>
  <si>
    <t>A1</t>
  </si>
  <si>
    <t>B</t>
  </si>
  <si>
    <t>BE</t>
  </si>
  <si>
    <t>-</t>
  </si>
  <si>
    <t>B1</t>
  </si>
  <si>
    <t>C</t>
  </si>
  <si>
    <t>C1</t>
  </si>
  <si>
    <t>CE</t>
  </si>
  <si>
    <t>C1E</t>
  </si>
  <si>
    <t>D</t>
  </si>
  <si>
    <t>D1</t>
  </si>
  <si>
    <t>DE</t>
  </si>
  <si>
    <t>D1E</t>
  </si>
  <si>
    <t>Лиценцирани предавачи теоретске наставе</t>
  </si>
  <si>
    <t>Licenced lecturers of theory</t>
  </si>
  <si>
    <t>Лиценцирани испитивачи теоретског дијела испита</t>
  </si>
  <si>
    <t xml:space="preserve">Licenced examiners of theoretical part of the exam </t>
  </si>
  <si>
    <t>Лиценцирани испитивачи из управљања моторним возилом</t>
  </si>
  <si>
    <t>Licenced examiners of motor vehicle steering</t>
  </si>
  <si>
    <t>Возачи-инструктори</t>
  </si>
  <si>
    <t>Drivers-instructors</t>
  </si>
  <si>
    <t>Exam passing rate,%</t>
  </si>
  <si>
    <t>Пролазност на испиту</t>
  </si>
  <si>
    <t xml:space="preserve">Frequency of </t>
  </si>
  <si>
    <t>exam taking</t>
  </si>
  <si>
    <t>Број кандидата који су положили испит</t>
  </si>
  <si>
    <t>Пролазност на испиту у %</t>
  </si>
  <si>
    <t>Учесталост изласка на испит</t>
  </si>
  <si>
    <t xml:space="preserve">Категорије и </t>
  </si>
  <si>
    <t xml:space="preserve">Categories and </t>
  </si>
  <si>
    <t>subcategories</t>
  </si>
  <si>
    <t>Frequency of</t>
  </si>
  <si>
    <r>
      <t xml:space="preserve">Област управљања моторним возилом / </t>
    </r>
    <r>
      <rPr>
        <i/>
        <sz val="10"/>
        <rFont val="Tahoma"/>
        <family val="2"/>
      </rPr>
      <t>Motor vehicle steering</t>
    </r>
  </si>
  <si>
    <t xml:space="preserve">      Number of driving schools providing training services for candidates for motor vehicle drivers, number of licenced lecturers-examiners,</t>
  </si>
  <si>
    <t xml:space="preserve">6. Број излазака кандидата и број кандидата који су  положили испит  из области управљања моторним возилом </t>
  </si>
  <si>
    <t xml:space="preserve">5. Број излазака кандидата  и број кандидата који су положили испит  из области управљања  моторним  возилом  </t>
  </si>
  <si>
    <t xml:space="preserve">     Number of exam tries and number of candidates who passed the exam in the field of motor vehicle steering by category </t>
  </si>
  <si>
    <t xml:space="preserve">4. Број излазака кандидата  и број кандидата који су  положили испит из области управљања моторним возилом према </t>
  </si>
  <si>
    <r>
      <t xml:space="preserve">   Number of exam tries and number of candidates who passed the exam in the field of motor vehicle steering by  frequency</t>
    </r>
    <r>
      <rPr>
        <sz val="10"/>
        <rFont val="Tahoma"/>
        <family val="2"/>
      </rPr>
      <t xml:space="preserve"> </t>
    </r>
  </si>
  <si>
    <t xml:space="preserve">  3. Број излазака кандидата  и број кандидата који су  положили испит из области прописа о безбједности  саобраћаја  по  </t>
  </si>
  <si>
    <t xml:space="preserve">2. Број излазака кандидата  и број кандидата који  су положили испит из области прописа о безбједности саобраћаја  </t>
  </si>
  <si>
    <t xml:space="preserve">    Number of exam tries and number of candidates who passed the exam in the field of traffic safety regulations by frequency</t>
  </si>
  <si>
    <r>
      <t xml:space="preserve">испит </t>
    </r>
    <r>
      <rPr>
        <vertAlign val="superscript"/>
        <sz val="10"/>
        <rFont val="Tahoma"/>
        <family val="2"/>
      </rPr>
      <t xml:space="preserve">1) </t>
    </r>
  </si>
  <si>
    <r>
      <t xml:space="preserve">Прописи о безбједности саобраћаја                    </t>
    </r>
    <r>
      <rPr>
        <i/>
        <sz val="10"/>
        <rFont val="Tahoma"/>
        <family val="2"/>
      </rPr>
      <t>Traffic safety regulations</t>
    </r>
  </si>
  <si>
    <t>Свега Аll</t>
  </si>
  <si>
    <t xml:space="preserve">Број излазака кандидата на испит </t>
  </si>
  <si>
    <t xml:space="preserve">1. Број излазака кандидата и број кандидата који су положили испит из области образовања у саобраћају у 2010. години </t>
  </si>
  <si>
    <t xml:space="preserve">    Number of exam tries and number of candidates who passed the exam for drivers of motor vehicles by fields in 2010</t>
  </si>
  <si>
    <r>
      <t>[1]</t>
    </r>
    <r>
      <rPr>
        <sz val="10"/>
        <rFont val="Times New Roman"/>
        <family val="1"/>
      </rPr>
      <t xml:space="preserve"> </t>
    </r>
    <r>
      <rPr>
        <sz val="7"/>
        <rFont val="Tahoma"/>
        <family val="2"/>
      </rPr>
      <t>Односи се и на кандидате који су испит из области прописа о безбједности саобраћаја положили у 2010. години и раније</t>
    </r>
  </si>
  <si>
    <r>
      <t xml:space="preserve">     </t>
    </r>
    <r>
      <rPr>
        <i/>
        <sz val="7"/>
        <rFont val="Tahoma"/>
        <family val="2"/>
      </rPr>
      <t>Refers also to candidates who passed the exam in the field of traffic safety regulations in 2010 and earlier</t>
    </r>
  </si>
  <si>
    <t xml:space="preserve">     према  учесталости  изласка на испит  у 2010.години</t>
  </si>
  <si>
    <t xml:space="preserve">     of exam taking in 2010</t>
  </si>
  <si>
    <t xml:space="preserve">       кварталима у 2010. години </t>
  </si>
  <si>
    <t xml:space="preserve">       Number of exam tries and number of candidates who passed the exam in the field of traffic safety regulations by quarter in 2010</t>
  </si>
  <si>
    <t xml:space="preserve">    учесталости изласка на испит  у 2010.години</t>
  </si>
  <si>
    <t xml:space="preserve">      of exam taking in 2010</t>
  </si>
  <si>
    <t xml:space="preserve">    по категоријама   и поткатегоријама  у 2010.години</t>
  </si>
  <si>
    <t xml:space="preserve">    and subcategory in 2010</t>
  </si>
  <si>
    <t xml:space="preserve">    по  кварталима у 2010.години</t>
  </si>
  <si>
    <t xml:space="preserve">    Number of exam tries by candidates and number of candidates who passed the exam in the field of motor vehicle steering by quarter in 2010</t>
  </si>
  <si>
    <t xml:space="preserve"> 7 . Број  лиценцираних  предавача-испитивача и број  возача инструктора у  2010.години </t>
  </si>
  <si>
    <t xml:space="preserve">      and number of drivers instructors in 2010</t>
  </si>
  <si>
    <r>
      <t xml:space="preserve">30. III 2010. Број/No. </t>
    </r>
    <r>
      <rPr>
        <b/>
        <sz val="10"/>
        <color indexed="56"/>
        <rFont val="Tahoma"/>
        <family val="2"/>
      </rPr>
      <t>57/11</t>
    </r>
  </si>
  <si>
    <t>%</t>
  </si>
  <si>
    <t>Пролазност на испиту,</t>
  </si>
  <si>
    <t>на испиту, %</t>
  </si>
  <si>
    <t>Пролазност на испиту,   %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</si>
</sst>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0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0"/>
    </font>
    <font>
      <i/>
      <sz val="10"/>
      <name val="Tahoma"/>
      <family val="2"/>
    </font>
    <font>
      <i/>
      <sz val="10"/>
      <name val="Arial"/>
      <family val="0"/>
    </font>
    <font>
      <b/>
      <sz val="12"/>
      <color indexed="56"/>
      <name val="Tahoma"/>
      <family val="2"/>
    </font>
    <font>
      <b/>
      <sz val="10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ahoma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7"/>
      <name val="Tahoma"/>
      <family val="2"/>
    </font>
    <font>
      <i/>
      <sz val="7"/>
      <name val="Tahoma"/>
      <family val="2"/>
    </font>
    <font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8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1" fontId="2" fillId="0" borderId="13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5.421875" style="1" customWidth="1"/>
    <col min="2" max="2" width="15.28125" style="1" customWidth="1"/>
    <col min="3" max="3" width="14.57421875" style="1" customWidth="1"/>
    <col min="4" max="4" width="11.8515625" style="1" customWidth="1"/>
    <col min="5" max="5" width="15.28125" style="1" customWidth="1"/>
    <col min="6" max="6" width="14.57421875" style="1" customWidth="1"/>
    <col min="7" max="7" width="11.8515625" style="1" customWidth="1"/>
    <col min="8" max="8" width="13.28125" style="1" customWidth="1"/>
    <col min="9" max="9" width="7.421875" style="1" customWidth="1"/>
    <col min="10" max="16384" width="9.140625" style="1" customWidth="1"/>
  </cols>
  <sheetData>
    <row r="1" spans="8:9" ht="15">
      <c r="H1" s="133">
        <v>2010</v>
      </c>
      <c r="I1" s="134"/>
    </row>
    <row r="2" spans="7:9" ht="12.75">
      <c r="G2" s="135" t="s">
        <v>96</v>
      </c>
      <c r="H2" s="136"/>
      <c r="I2" s="136"/>
    </row>
    <row r="4" spans="1:9" ht="12.75">
      <c r="A4" s="120" t="s">
        <v>80</v>
      </c>
      <c r="B4" s="120"/>
      <c r="C4" s="120"/>
      <c r="D4" s="120"/>
      <c r="E4" s="120"/>
      <c r="F4" s="120"/>
      <c r="G4" s="120"/>
      <c r="H4" s="120"/>
      <c r="I4" s="11"/>
    </row>
    <row r="5" spans="1:9" ht="12.75">
      <c r="A5" s="101" t="s">
        <v>81</v>
      </c>
      <c r="B5" s="102"/>
      <c r="C5" s="102"/>
      <c r="D5" s="102"/>
      <c r="E5" s="102"/>
      <c r="F5" s="102"/>
      <c r="G5" s="102"/>
      <c r="H5" s="102"/>
      <c r="I5" s="102"/>
    </row>
    <row r="6" spans="1:7" ht="12.75">
      <c r="A6" s="12"/>
      <c r="B6" s="137" t="s">
        <v>1</v>
      </c>
      <c r="C6" s="138"/>
      <c r="D6" s="138"/>
      <c r="E6" s="138"/>
      <c r="F6" s="138"/>
      <c r="G6" s="139"/>
    </row>
    <row r="7" spans="1:9" ht="12.75">
      <c r="A7" s="13"/>
      <c r="B7" s="142" t="s">
        <v>77</v>
      </c>
      <c r="C7" s="117"/>
      <c r="D7" s="118"/>
      <c r="E7" s="142" t="s">
        <v>2</v>
      </c>
      <c r="F7" s="117"/>
      <c r="G7" s="118"/>
      <c r="I7" s="9"/>
    </row>
    <row r="8" spans="1:9" ht="12.75">
      <c r="A8" s="13"/>
      <c r="B8" s="143"/>
      <c r="C8" s="144"/>
      <c r="D8" s="145"/>
      <c r="E8" s="146" t="s">
        <v>3</v>
      </c>
      <c r="F8" s="147"/>
      <c r="G8" s="148"/>
      <c r="I8" s="9"/>
    </row>
    <row r="9" spans="1:7" ht="39.75" customHeight="1">
      <c r="A9" s="15" t="s">
        <v>0</v>
      </c>
      <c r="B9" s="127" t="s">
        <v>4</v>
      </c>
      <c r="C9" s="40" t="s">
        <v>10</v>
      </c>
      <c r="D9" s="40" t="s">
        <v>56</v>
      </c>
      <c r="E9" s="127" t="s">
        <v>9</v>
      </c>
      <c r="F9" s="40" t="s">
        <v>10</v>
      </c>
      <c r="G9" s="16" t="s">
        <v>98</v>
      </c>
    </row>
    <row r="10" spans="1:7" ht="14.25" customHeight="1">
      <c r="A10" s="13"/>
      <c r="B10" s="128"/>
      <c r="C10" s="44" t="s">
        <v>6</v>
      </c>
      <c r="D10" s="21" t="s">
        <v>8</v>
      </c>
      <c r="E10" s="128"/>
      <c r="F10" s="21" t="s">
        <v>76</v>
      </c>
      <c r="G10" s="22" t="s">
        <v>97</v>
      </c>
    </row>
    <row r="11" spans="1:7" ht="51">
      <c r="A11" s="14"/>
      <c r="B11" s="46" t="s">
        <v>5</v>
      </c>
      <c r="C11" s="30" t="s">
        <v>7</v>
      </c>
      <c r="D11" s="30" t="s">
        <v>55</v>
      </c>
      <c r="E11" s="30" t="s">
        <v>5</v>
      </c>
      <c r="F11" s="30" t="s">
        <v>7</v>
      </c>
      <c r="G11" s="43" t="s">
        <v>11</v>
      </c>
    </row>
    <row r="12" spans="1:7" ht="12.75">
      <c r="A12" s="14"/>
      <c r="B12" s="45"/>
      <c r="C12" s="17"/>
      <c r="D12" s="17"/>
      <c r="E12" s="45"/>
      <c r="F12" s="45"/>
      <c r="G12" s="45"/>
    </row>
    <row r="13" spans="1:9" ht="12.75">
      <c r="A13" s="18">
        <v>188</v>
      </c>
      <c r="B13" s="18">
        <v>14950</v>
      </c>
      <c r="C13" s="18">
        <v>10747</v>
      </c>
      <c r="D13" s="19">
        <f>+C13/B13*100</f>
        <v>71.88628762541805</v>
      </c>
      <c r="E13" s="18">
        <v>19836</v>
      </c>
      <c r="F13" s="18">
        <v>12157</v>
      </c>
      <c r="G13" s="19">
        <f>+F13/E13*100</f>
        <v>61.287557975398265</v>
      </c>
      <c r="H13" s="9"/>
      <c r="I13" s="9"/>
    </row>
    <row r="14" spans="1:9" ht="12.75">
      <c r="A14" s="7"/>
      <c r="B14" s="7"/>
      <c r="C14" s="7"/>
      <c r="D14" s="81"/>
      <c r="E14" s="7"/>
      <c r="F14" s="7"/>
      <c r="G14" s="81"/>
      <c r="H14" s="9"/>
      <c r="I14" s="9"/>
    </row>
    <row r="15" spans="1:9" ht="15.75">
      <c r="A15" s="151" t="s">
        <v>82</v>
      </c>
      <c r="B15" s="150"/>
      <c r="C15" s="150"/>
      <c r="D15" s="150"/>
      <c r="E15" s="150"/>
      <c r="F15" s="150"/>
      <c r="G15" s="81"/>
      <c r="H15" s="9"/>
      <c r="I15" s="9"/>
    </row>
    <row r="16" spans="1:7" ht="12.75">
      <c r="A16" s="149" t="s">
        <v>83</v>
      </c>
      <c r="B16" s="150"/>
      <c r="C16" s="150"/>
      <c r="D16" s="150"/>
      <c r="E16" s="150"/>
      <c r="F16" s="7"/>
      <c r="G16" s="7"/>
    </row>
    <row r="17" spans="1:7" ht="12.75">
      <c r="A17" s="82"/>
      <c r="B17" s="7"/>
      <c r="C17" s="7"/>
      <c r="D17" s="7"/>
      <c r="E17" s="7"/>
      <c r="F17" s="7"/>
      <c r="G17" s="7"/>
    </row>
    <row r="18" spans="1:7" ht="12.75">
      <c r="A18" s="82"/>
      <c r="B18" s="7"/>
      <c r="C18" s="7"/>
      <c r="D18" s="7"/>
      <c r="E18" s="7"/>
      <c r="F18" s="7"/>
      <c r="G18" s="7"/>
    </row>
    <row r="19" ht="12.75">
      <c r="A19" s="2" t="s">
        <v>74</v>
      </c>
    </row>
    <row r="20" spans="1:7" ht="12.75">
      <c r="A20" s="120" t="s">
        <v>84</v>
      </c>
      <c r="B20" s="134"/>
      <c r="C20" s="134"/>
      <c r="D20" s="134"/>
      <c r="E20" s="3"/>
      <c r="F20" s="3"/>
      <c r="G20" s="3"/>
    </row>
    <row r="21" spans="1:8" ht="12.75">
      <c r="A21" s="20" t="s">
        <v>75</v>
      </c>
      <c r="B21" s="5"/>
      <c r="C21" s="5"/>
      <c r="D21" s="5"/>
      <c r="E21" s="5"/>
      <c r="F21" s="5"/>
      <c r="G21" s="5"/>
      <c r="H21" s="6"/>
    </row>
    <row r="22" spans="1:8" ht="12.75">
      <c r="A22" s="140" t="s">
        <v>85</v>
      </c>
      <c r="B22" s="141"/>
      <c r="C22" s="141"/>
      <c r="D22" s="5"/>
      <c r="E22" s="5"/>
      <c r="F22" s="5"/>
      <c r="G22" s="5"/>
      <c r="H22" s="6"/>
    </row>
    <row r="23" spans="1:8" ht="12.75" customHeight="1">
      <c r="A23" s="121" t="s">
        <v>12</v>
      </c>
      <c r="B23" s="122"/>
      <c r="C23" s="122"/>
      <c r="D23" s="122"/>
      <c r="E23" s="123"/>
      <c r="F23" s="7"/>
      <c r="G23" s="7"/>
      <c r="H23" s="7"/>
    </row>
    <row r="24" spans="1:7" ht="24.75" customHeight="1">
      <c r="A24" s="127" t="s">
        <v>13</v>
      </c>
      <c r="B24" s="127" t="s">
        <v>79</v>
      </c>
      <c r="C24" s="40" t="s">
        <v>15</v>
      </c>
      <c r="D24" s="42" t="s">
        <v>17</v>
      </c>
      <c r="E24" s="129" t="s">
        <v>57</v>
      </c>
      <c r="F24" s="7"/>
      <c r="G24" s="7"/>
    </row>
    <row r="25" spans="1:7" ht="24.75" customHeight="1">
      <c r="A25" s="128"/>
      <c r="B25" s="132"/>
      <c r="C25" s="21" t="s">
        <v>16</v>
      </c>
      <c r="D25" s="99" t="s">
        <v>99</v>
      </c>
      <c r="E25" s="128"/>
      <c r="F25" s="7"/>
      <c r="G25" s="7"/>
    </row>
    <row r="26" spans="1:7" ht="39.75" customHeight="1">
      <c r="A26" s="58" t="s">
        <v>14</v>
      </c>
      <c r="B26" s="41" t="s">
        <v>5</v>
      </c>
      <c r="C26" s="41" t="s">
        <v>7</v>
      </c>
      <c r="D26" s="30" t="s">
        <v>55</v>
      </c>
      <c r="E26" s="63" t="s">
        <v>58</v>
      </c>
      <c r="F26" s="8"/>
      <c r="G26" s="8"/>
    </row>
    <row r="27" spans="1:5" ht="12.75">
      <c r="A27" s="18" t="s">
        <v>20</v>
      </c>
      <c r="B27" s="23">
        <v>14950</v>
      </c>
      <c r="C27" s="23">
        <v>10747</v>
      </c>
      <c r="D27" s="83">
        <f>+C27/B27*100</f>
        <v>71.88628762541805</v>
      </c>
      <c r="E27" s="36" t="s">
        <v>21</v>
      </c>
    </row>
    <row r="28" spans="1:10" ht="12.75">
      <c r="A28" s="18">
        <v>1</v>
      </c>
      <c r="B28" s="23">
        <v>10963</v>
      </c>
      <c r="C28" s="23">
        <v>8256</v>
      </c>
      <c r="D28" s="83">
        <f aca="true" t="shared" si="0" ref="D28:D34">+C28/B28*100</f>
        <v>75.30785368968348</v>
      </c>
      <c r="E28" s="36">
        <v>1</v>
      </c>
      <c r="I28" s="9"/>
      <c r="J28" s="9"/>
    </row>
    <row r="29" spans="1:10" ht="12.75">
      <c r="A29" s="18">
        <v>2</v>
      </c>
      <c r="B29" s="23">
        <v>2628</v>
      </c>
      <c r="C29" s="23">
        <v>1713</v>
      </c>
      <c r="D29" s="83">
        <f t="shared" si="0"/>
        <v>65.18264840182648</v>
      </c>
      <c r="E29" s="36">
        <v>2</v>
      </c>
      <c r="I29" s="9"/>
      <c r="J29" s="9"/>
    </row>
    <row r="30" spans="1:10" ht="12.75">
      <c r="A30" s="18">
        <v>3</v>
      </c>
      <c r="B30" s="23">
        <v>827</v>
      </c>
      <c r="C30" s="23">
        <v>490</v>
      </c>
      <c r="D30" s="83">
        <f t="shared" si="0"/>
        <v>59.2503022974607</v>
      </c>
      <c r="E30" s="36">
        <v>3</v>
      </c>
      <c r="I30" s="9"/>
      <c r="J30" s="9"/>
    </row>
    <row r="31" spans="1:10" ht="12.75">
      <c r="A31" s="18">
        <v>4</v>
      </c>
      <c r="B31" s="23">
        <v>328</v>
      </c>
      <c r="C31" s="23">
        <v>190</v>
      </c>
      <c r="D31" s="83">
        <f t="shared" si="0"/>
        <v>57.92682926829268</v>
      </c>
      <c r="E31" s="36">
        <v>4</v>
      </c>
      <c r="I31" s="9"/>
      <c r="J31" s="9"/>
    </row>
    <row r="32" spans="1:10" ht="12.75">
      <c r="A32" s="18">
        <v>5</v>
      </c>
      <c r="B32" s="23">
        <v>115</v>
      </c>
      <c r="C32" s="23">
        <v>58</v>
      </c>
      <c r="D32" s="83">
        <f t="shared" si="0"/>
        <v>50.43478260869565</v>
      </c>
      <c r="E32" s="36">
        <v>5</v>
      </c>
      <c r="I32" s="9"/>
      <c r="J32" s="9"/>
    </row>
    <row r="33" spans="1:10" ht="12.75">
      <c r="A33" s="18">
        <v>6</v>
      </c>
      <c r="B33" s="23">
        <v>48</v>
      </c>
      <c r="C33" s="23">
        <v>25</v>
      </c>
      <c r="D33" s="83">
        <f t="shared" si="0"/>
        <v>52.083333333333336</v>
      </c>
      <c r="E33" s="36">
        <v>6</v>
      </c>
      <c r="I33" s="9"/>
      <c r="J33" s="9"/>
    </row>
    <row r="34" spans="1:10" ht="12.75">
      <c r="A34" s="18" t="s">
        <v>18</v>
      </c>
      <c r="B34" s="23">
        <v>41</v>
      </c>
      <c r="C34" s="23">
        <v>15</v>
      </c>
      <c r="D34" s="83">
        <f t="shared" si="0"/>
        <v>36.58536585365854</v>
      </c>
      <c r="E34" s="36" t="s">
        <v>19</v>
      </c>
      <c r="I34" s="9"/>
      <c r="J34" s="9"/>
    </row>
    <row r="35" spans="9:10" ht="12.75">
      <c r="I35" s="9"/>
      <c r="J35" s="9"/>
    </row>
    <row r="38" spans="1:6" ht="12.75">
      <c r="A38" s="11" t="s">
        <v>73</v>
      </c>
      <c r="B38" s="11"/>
      <c r="C38" s="11"/>
      <c r="D38" s="11"/>
      <c r="E38" s="11"/>
      <c r="F38" s="11"/>
    </row>
    <row r="39" spans="1:6" ht="12.75">
      <c r="A39" s="120" t="s">
        <v>86</v>
      </c>
      <c r="B39" s="120"/>
      <c r="C39" s="120"/>
      <c r="D39" s="11"/>
      <c r="E39" s="11"/>
      <c r="F39" s="11"/>
    </row>
    <row r="40" spans="1:6" ht="12.75">
      <c r="A40" s="10" t="s">
        <v>87</v>
      </c>
      <c r="B40" s="11"/>
      <c r="C40" s="11"/>
      <c r="D40" s="11"/>
      <c r="E40" s="11"/>
      <c r="F40" s="11"/>
    </row>
    <row r="41" spans="1:7" ht="51">
      <c r="A41" s="127"/>
      <c r="B41" s="24" t="s">
        <v>9</v>
      </c>
      <c r="C41" s="40" t="s">
        <v>59</v>
      </c>
      <c r="D41" s="42" t="s">
        <v>100</v>
      </c>
      <c r="E41" s="112"/>
      <c r="F41" s="7"/>
      <c r="G41" s="7"/>
    </row>
    <row r="42" spans="1:7" ht="51">
      <c r="A42" s="130"/>
      <c r="B42" s="66" t="s">
        <v>5</v>
      </c>
      <c r="C42" s="41" t="s">
        <v>7</v>
      </c>
      <c r="D42" s="89" t="s">
        <v>11</v>
      </c>
      <c r="E42" s="131"/>
      <c r="F42" s="8"/>
      <c r="G42" s="8"/>
    </row>
    <row r="43" spans="1:10" ht="12.75">
      <c r="A43" s="15" t="s">
        <v>20</v>
      </c>
      <c r="B43" s="54">
        <v>14950</v>
      </c>
      <c r="C43" s="86">
        <v>10747</v>
      </c>
      <c r="D43" s="84">
        <f>+C43/B43*100</f>
        <v>71.88628762541805</v>
      </c>
      <c r="E43" s="51" t="s">
        <v>21</v>
      </c>
      <c r="I43" s="9"/>
      <c r="J43" s="9"/>
    </row>
    <row r="44" spans="1:10" ht="12.75">
      <c r="A44" s="22" t="s">
        <v>22</v>
      </c>
      <c r="B44" s="55">
        <v>3343</v>
      </c>
      <c r="C44" s="87">
        <v>2432</v>
      </c>
      <c r="D44" s="90">
        <f>+C44/B44*100</f>
        <v>72.74902781932397</v>
      </c>
      <c r="E44" s="47" t="s">
        <v>23</v>
      </c>
      <c r="I44" s="9"/>
      <c r="J44" s="9"/>
    </row>
    <row r="45" spans="1:10" ht="12.75">
      <c r="A45" s="22" t="s">
        <v>24</v>
      </c>
      <c r="B45" s="55">
        <v>3396</v>
      </c>
      <c r="C45" s="87">
        <v>2359</v>
      </c>
      <c r="D45" s="90">
        <f>+C45/B45*100</f>
        <v>69.4640753828033</v>
      </c>
      <c r="E45" s="47" t="s">
        <v>25</v>
      </c>
      <c r="I45" s="9"/>
      <c r="J45" s="9"/>
    </row>
    <row r="46" spans="1:10" ht="12.75">
      <c r="A46" s="22" t="s">
        <v>26</v>
      </c>
      <c r="B46" s="55">
        <v>4578</v>
      </c>
      <c r="C46" s="87">
        <v>3359</v>
      </c>
      <c r="D46" s="90">
        <f>+C46/B46*100</f>
        <v>73.37265181301879</v>
      </c>
      <c r="E46" s="47" t="s">
        <v>27</v>
      </c>
      <c r="I46" s="9"/>
      <c r="J46" s="9"/>
    </row>
    <row r="47" spans="1:10" ht="12.75">
      <c r="A47" s="17" t="s">
        <v>28</v>
      </c>
      <c r="B47" s="56">
        <v>3633</v>
      </c>
      <c r="C47" s="88">
        <v>2597</v>
      </c>
      <c r="D47" s="91">
        <f>+C47/B47*100</f>
        <v>71.48362235067437</v>
      </c>
      <c r="E47" s="53" t="s">
        <v>29</v>
      </c>
      <c r="I47" s="9"/>
      <c r="J47" s="9"/>
    </row>
    <row r="50" ht="12.75">
      <c r="A50" s="2" t="s">
        <v>71</v>
      </c>
    </row>
    <row r="51" ht="12.75">
      <c r="A51" s="1" t="s">
        <v>88</v>
      </c>
    </row>
    <row r="52" ht="12.75">
      <c r="A52" s="4" t="s">
        <v>72</v>
      </c>
    </row>
    <row r="53" ht="12.75">
      <c r="A53" s="2" t="s">
        <v>89</v>
      </c>
    </row>
    <row r="54" spans="1:8" ht="12.75" customHeight="1">
      <c r="A54" s="124" t="s">
        <v>30</v>
      </c>
      <c r="B54" s="125"/>
      <c r="C54" s="125"/>
      <c r="D54" s="125"/>
      <c r="E54" s="126"/>
      <c r="F54" s="3"/>
      <c r="G54" s="3"/>
      <c r="H54" s="3"/>
    </row>
    <row r="55" spans="1:7" ht="51">
      <c r="A55" s="40" t="s">
        <v>61</v>
      </c>
      <c r="B55" s="40" t="s">
        <v>9</v>
      </c>
      <c r="C55" s="40" t="s">
        <v>59</v>
      </c>
      <c r="D55" s="40" t="s">
        <v>60</v>
      </c>
      <c r="E55" s="15" t="s">
        <v>65</v>
      </c>
      <c r="F55" s="7"/>
      <c r="G55" s="7"/>
    </row>
    <row r="56" spans="1:7" ht="51">
      <c r="A56" s="31"/>
      <c r="B56" s="30" t="s">
        <v>5</v>
      </c>
      <c r="C56" s="30" t="s">
        <v>7</v>
      </c>
      <c r="D56" s="68" t="s">
        <v>31</v>
      </c>
      <c r="E56" s="67" t="s">
        <v>58</v>
      </c>
      <c r="F56" s="25"/>
      <c r="G56" s="25"/>
    </row>
    <row r="57" spans="1:7" ht="12.75">
      <c r="A57" s="18" t="s">
        <v>20</v>
      </c>
      <c r="B57" s="27">
        <v>19836</v>
      </c>
      <c r="C57" s="27">
        <v>12157</v>
      </c>
      <c r="D57" s="85">
        <f>+C57/B57*100</f>
        <v>61.287557975398265</v>
      </c>
      <c r="E57" s="38" t="s">
        <v>21</v>
      </c>
      <c r="F57" s="26"/>
      <c r="G57" s="7"/>
    </row>
    <row r="58" spans="1:5" ht="12.75">
      <c r="A58" s="18">
        <v>1</v>
      </c>
      <c r="B58" s="27">
        <v>12232</v>
      </c>
      <c r="C58" s="27">
        <v>7183</v>
      </c>
      <c r="D58" s="85">
        <f aca="true" t="shared" si="1" ref="D58:D64">+C58/B58*100</f>
        <v>58.723021582733814</v>
      </c>
      <c r="E58" s="37">
        <v>1</v>
      </c>
    </row>
    <row r="59" spans="1:5" ht="12.75">
      <c r="A59" s="18">
        <v>2</v>
      </c>
      <c r="B59" s="27">
        <v>4996</v>
      </c>
      <c r="C59" s="27">
        <v>3176</v>
      </c>
      <c r="D59" s="85">
        <f t="shared" si="1"/>
        <v>63.570856685348275</v>
      </c>
      <c r="E59" s="37">
        <v>2</v>
      </c>
    </row>
    <row r="60" spans="1:5" ht="12.75">
      <c r="A60" s="18">
        <v>3</v>
      </c>
      <c r="B60" s="27">
        <v>1811</v>
      </c>
      <c r="C60" s="27">
        <v>1238</v>
      </c>
      <c r="D60" s="85">
        <f t="shared" si="1"/>
        <v>68.36002208724462</v>
      </c>
      <c r="E60" s="37">
        <v>3</v>
      </c>
    </row>
    <row r="61" spans="1:5" ht="12.75">
      <c r="A61" s="18">
        <v>4</v>
      </c>
      <c r="B61" s="27">
        <v>556</v>
      </c>
      <c r="C61" s="27">
        <v>402</v>
      </c>
      <c r="D61" s="85">
        <f t="shared" si="1"/>
        <v>72.3021582733813</v>
      </c>
      <c r="E61" s="37">
        <v>4</v>
      </c>
    </row>
    <row r="62" spans="1:5" ht="12.75">
      <c r="A62" s="18">
        <v>5</v>
      </c>
      <c r="B62" s="27">
        <v>158</v>
      </c>
      <c r="C62" s="27">
        <v>102</v>
      </c>
      <c r="D62" s="85">
        <f t="shared" si="1"/>
        <v>64.55696202531645</v>
      </c>
      <c r="E62" s="37">
        <v>5</v>
      </c>
    </row>
    <row r="63" spans="1:5" ht="12.75">
      <c r="A63" s="18">
        <v>6</v>
      </c>
      <c r="B63" s="27">
        <v>56</v>
      </c>
      <c r="C63" s="27">
        <v>40</v>
      </c>
      <c r="D63" s="85">
        <f t="shared" si="1"/>
        <v>71.42857142857143</v>
      </c>
      <c r="E63" s="37">
        <v>6</v>
      </c>
    </row>
    <row r="64" spans="1:5" ht="12.75">
      <c r="A64" s="18" t="s">
        <v>18</v>
      </c>
      <c r="B64" s="27">
        <v>27</v>
      </c>
      <c r="C64" s="27">
        <v>12</v>
      </c>
      <c r="D64" s="85">
        <f t="shared" si="1"/>
        <v>44.44444444444444</v>
      </c>
      <c r="E64" s="37" t="s">
        <v>19</v>
      </c>
    </row>
    <row r="67" ht="12.75">
      <c r="A67" s="2" t="s">
        <v>69</v>
      </c>
    </row>
    <row r="68" spans="1:5" ht="12.75">
      <c r="A68" s="105" t="s">
        <v>90</v>
      </c>
      <c r="B68" s="106"/>
      <c r="C68" s="106"/>
      <c r="D68" s="106"/>
      <c r="E68" s="106"/>
    </row>
    <row r="69" spans="1:8" ht="12.75">
      <c r="A69" s="4" t="s">
        <v>70</v>
      </c>
      <c r="B69" s="10"/>
      <c r="C69" s="10"/>
      <c r="D69" s="10"/>
      <c r="E69" s="10"/>
      <c r="F69" s="10"/>
      <c r="G69" s="10"/>
      <c r="H69" s="10"/>
    </row>
    <row r="70" ht="12.75">
      <c r="A70" s="2" t="s">
        <v>91</v>
      </c>
    </row>
    <row r="71" spans="1:9" ht="12.75">
      <c r="A71" s="109" t="s">
        <v>66</v>
      </c>
      <c r="B71" s="110"/>
      <c r="C71" s="110"/>
      <c r="D71" s="110"/>
      <c r="E71" s="111"/>
      <c r="F71" s="3"/>
      <c r="G71" s="3"/>
      <c r="H71" s="3"/>
      <c r="I71" s="3"/>
    </row>
    <row r="72" spans="1:7" ht="51">
      <c r="A72" s="13" t="s">
        <v>62</v>
      </c>
      <c r="B72" s="42" t="s">
        <v>9</v>
      </c>
      <c r="C72" s="28" t="s">
        <v>59</v>
      </c>
      <c r="D72" s="16" t="s">
        <v>100</v>
      </c>
      <c r="E72" s="70" t="s">
        <v>63</v>
      </c>
      <c r="F72" s="29"/>
      <c r="G72" s="29"/>
    </row>
    <row r="73" spans="1:7" ht="51">
      <c r="A73" s="69" t="s">
        <v>32</v>
      </c>
      <c r="B73" s="62" t="s">
        <v>5</v>
      </c>
      <c r="C73" s="71" t="s">
        <v>7</v>
      </c>
      <c r="D73" s="62" t="s">
        <v>11</v>
      </c>
      <c r="E73" s="72" t="s">
        <v>64</v>
      </c>
      <c r="F73" s="25"/>
      <c r="G73" s="25"/>
    </row>
    <row r="74" spans="1:7" ht="12.75">
      <c r="A74" s="75"/>
      <c r="B74" s="16"/>
      <c r="C74" s="80"/>
      <c r="D74" s="96"/>
      <c r="E74" s="59"/>
      <c r="F74" s="7"/>
      <c r="G74" s="26"/>
    </row>
    <row r="75" spans="1:5" ht="12.75">
      <c r="A75" s="13" t="s">
        <v>20</v>
      </c>
      <c r="B75" s="76">
        <v>19836</v>
      </c>
      <c r="C75" s="78">
        <v>12157</v>
      </c>
      <c r="D75" s="94">
        <f>+C75/B75*100</f>
        <v>61.287557975398265</v>
      </c>
      <c r="E75" s="48" t="s">
        <v>21</v>
      </c>
    </row>
    <row r="76" spans="1:5" ht="12.75">
      <c r="A76" s="13" t="s">
        <v>33</v>
      </c>
      <c r="B76" s="77">
        <v>619</v>
      </c>
      <c r="C76" s="78">
        <v>510</v>
      </c>
      <c r="D76" s="94">
        <f aca="true" t="shared" si="2" ref="D76:D87">+C76/B76*100</f>
        <v>82.39095315024232</v>
      </c>
      <c r="E76" s="73" t="s">
        <v>33</v>
      </c>
    </row>
    <row r="77" spans="1:5" ht="12.75">
      <c r="A77" s="13" t="s">
        <v>34</v>
      </c>
      <c r="B77" s="77">
        <v>26</v>
      </c>
      <c r="C77" s="78">
        <v>24</v>
      </c>
      <c r="D77" s="94">
        <f t="shared" si="2"/>
        <v>92.3076923076923</v>
      </c>
      <c r="E77" s="73" t="s">
        <v>34</v>
      </c>
    </row>
    <row r="78" spans="1:5" ht="12.75">
      <c r="A78" s="13" t="s">
        <v>35</v>
      </c>
      <c r="B78" s="77">
        <v>16936</v>
      </c>
      <c r="C78" s="78">
        <v>10032</v>
      </c>
      <c r="D78" s="94">
        <f t="shared" si="2"/>
        <v>59.23476617855455</v>
      </c>
      <c r="E78" s="73" t="s">
        <v>35</v>
      </c>
    </row>
    <row r="79" spans="1:5" ht="12.75">
      <c r="A79" s="13" t="s">
        <v>36</v>
      </c>
      <c r="B79" s="78">
        <v>7</v>
      </c>
      <c r="C79" s="78">
        <v>6</v>
      </c>
      <c r="D79" s="94">
        <f t="shared" si="2"/>
        <v>85.71428571428571</v>
      </c>
      <c r="E79" s="73" t="s">
        <v>36</v>
      </c>
    </row>
    <row r="80" spans="1:5" ht="12.75">
      <c r="A80" s="13" t="s">
        <v>38</v>
      </c>
      <c r="B80" s="78" t="s">
        <v>37</v>
      </c>
      <c r="C80" s="78" t="s">
        <v>37</v>
      </c>
      <c r="D80" s="95" t="s">
        <v>37</v>
      </c>
      <c r="E80" s="73" t="s">
        <v>38</v>
      </c>
    </row>
    <row r="81" spans="1:5" ht="12.75">
      <c r="A81" s="44" t="s">
        <v>39</v>
      </c>
      <c r="B81" s="77">
        <v>151</v>
      </c>
      <c r="C81" s="78">
        <v>108</v>
      </c>
      <c r="D81" s="94">
        <f t="shared" si="2"/>
        <v>71.52317880794702</v>
      </c>
      <c r="E81" s="73" t="s">
        <v>39</v>
      </c>
    </row>
    <row r="82" spans="1:5" ht="12.75">
      <c r="A82" s="44" t="s">
        <v>40</v>
      </c>
      <c r="B82" s="77">
        <v>1577</v>
      </c>
      <c r="C82" s="78">
        <v>1069</v>
      </c>
      <c r="D82" s="94">
        <f t="shared" si="2"/>
        <v>67.78693722257451</v>
      </c>
      <c r="E82" s="73" t="s">
        <v>40</v>
      </c>
    </row>
    <row r="83" spans="1:5" ht="12.75">
      <c r="A83" s="44" t="s">
        <v>41</v>
      </c>
      <c r="B83" s="77">
        <v>337</v>
      </c>
      <c r="C83" s="78">
        <v>274</v>
      </c>
      <c r="D83" s="94">
        <f t="shared" si="2"/>
        <v>81.30563798219585</v>
      </c>
      <c r="E83" s="73" t="s">
        <v>41</v>
      </c>
    </row>
    <row r="84" spans="1:5" ht="12.75">
      <c r="A84" s="44" t="s">
        <v>42</v>
      </c>
      <c r="B84" s="77">
        <v>30</v>
      </c>
      <c r="C84" s="78">
        <v>24</v>
      </c>
      <c r="D84" s="94">
        <f t="shared" si="2"/>
        <v>80</v>
      </c>
      <c r="E84" s="73" t="s">
        <v>42</v>
      </c>
    </row>
    <row r="85" spans="1:5" ht="12.75">
      <c r="A85" s="44" t="s">
        <v>43</v>
      </c>
      <c r="B85" s="77">
        <v>150</v>
      </c>
      <c r="C85" s="78">
        <v>108</v>
      </c>
      <c r="D85" s="94">
        <f t="shared" si="2"/>
        <v>72</v>
      </c>
      <c r="E85" s="73" t="s">
        <v>43</v>
      </c>
    </row>
    <row r="86" spans="1:5" ht="12.75">
      <c r="A86" s="44" t="s">
        <v>44</v>
      </c>
      <c r="B86" s="78" t="s">
        <v>37</v>
      </c>
      <c r="C86" s="78" t="s">
        <v>37</v>
      </c>
      <c r="D86" s="95" t="s">
        <v>37</v>
      </c>
      <c r="E86" s="73" t="s">
        <v>44</v>
      </c>
    </row>
    <row r="87" spans="1:5" ht="12.75">
      <c r="A87" s="44" t="s">
        <v>45</v>
      </c>
      <c r="B87" s="78">
        <v>3</v>
      </c>
      <c r="C87" s="78">
        <v>2</v>
      </c>
      <c r="D87" s="94">
        <f t="shared" si="2"/>
        <v>66.66666666666666</v>
      </c>
      <c r="E87" s="73" t="s">
        <v>45</v>
      </c>
    </row>
    <row r="88" spans="1:5" ht="12.75">
      <c r="A88" s="14" t="s">
        <v>46</v>
      </c>
      <c r="B88" s="79" t="s">
        <v>37</v>
      </c>
      <c r="C88" s="97" t="s">
        <v>37</v>
      </c>
      <c r="D88" s="79" t="s">
        <v>37</v>
      </c>
      <c r="E88" s="74" t="s">
        <v>46</v>
      </c>
    </row>
    <row r="90" ht="12.75">
      <c r="A90" s="2" t="s">
        <v>68</v>
      </c>
    </row>
    <row r="91" spans="1:3" ht="12.75">
      <c r="A91" s="105" t="s">
        <v>92</v>
      </c>
      <c r="B91" s="106"/>
      <c r="C91" s="106"/>
    </row>
    <row r="92" spans="1:9" ht="12.75">
      <c r="A92" s="4" t="s">
        <v>93</v>
      </c>
      <c r="B92" s="10"/>
      <c r="C92" s="10"/>
      <c r="D92" s="10"/>
      <c r="E92" s="10"/>
      <c r="F92" s="10"/>
      <c r="G92" s="10"/>
      <c r="H92" s="10"/>
      <c r="I92" s="10"/>
    </row>
    <row r="93" ht="12.75">
      <c r="A93" s="2"/>
    </row>
    <row r="94" spans="1:7" ht="51">
      <c r="A94" s="107"/>
      <c r="B94" s="24" t="s">
        <v>9</v>
      </c>
      <c r="C94" s="40" t="s">
        <v>59</v>
      </c>
      <c r="D94" s="16" t="s">
        <v>100</v>
      </c>
      <c r="E94" s="112"/>
      <c r="F94" s="7"/>
      <c r="G94" s="7"/>
    </row>
    <row r="95" spans="1:7" ht="51">
      <c r="A95" s="108"/>
      <c r="B95" s="57" t="s">
        <v>5</v>
      </c>
      <c r="C95" s="50" t="s">
        <v>7</v>
      </c>
      <c r="D95" s="39" t="s">
        <v>11</v>
      </c>
      <c r="E95" s="113"/>
      <c r="F95" s="8"/>
      <c r="G95" s="8"/>
    </row>
    <row r="96" spans="1:5" ht="12.75">
      <c r="A96" s="119" t="s">
        <v>20</v>
      </c>
      <c r="B96" s="114">
        <v>19836</v>
      </c>
      <c r="C96" s="114">
        <v>12157</v>
      </c>
      <c r="D96" s="115">
        <f>+C96/B96*100</f>
        <v>61.287557975398265</v>
      </c>
      <c r="E96" s="100" t="s">
        <v>21</v>
      </c>
    </row>
    <row r="97" spans="1:5" ht="12.75">
      <c r="A97" s="119"/>
      <c r="B97" s="114"/>
      <c r="C97" s="114"/>
      <c r="D97" s="116"/>
      <c r="E97" s="100"/>
    </row>
    <row r="98" spans="1:5" ht="12.75">
      <c r="A98" s="58"/>
      <c r="B98" s="49"/>
      <c r="C98" s="49"/>
      <c r="D98" s="92"/>
      <c r="E98" s="48"/>
    </row>
    <row r="99" spans="1:5" ht="12.75">
      <c r="A99" s="22" t="s">
        <v>22</v>
      </c>
      <c r="B99" s="49">
        <v>3923</v>
      </c>
      <c r="C99" s="49">
        <v>2350</v>
      </c>
      <c r="D99" s="92">
        <f>0.599031353555952*100</f>
        <v>59.903135355595204</v>
      </c>
      <c r="E99" s="48" t="s">
        <v>23</v>
      </c>
    </row>
    <row r="100" spans="1:5" ht="12.75">
      <c r="A100" s="22" t="s">
        <v>24</v>
      </c>
      <c r="B100" s="49">
        <v>5125</v>
      </c>
      <c r="C100" s="49">
        <v>3060</v>
      </c>
      <c r="D100" s="92">
        <f>+C100/B100*100</f>
        <v>59.70731707317073</v>
      </c>
      <c r="E100" s="48" t="s">
        <v>25</v>
      </c>
    </row>
    <row r="101" spans="1:5" ht="12.75">
      <c r="A101" s="22" t="s">
        <v>26</v>
      </c>
      <c r="B101" s="49">
        <v>5351</v>
      </c>
      <c r="C101" s="49">
        <v>3318</v>
      </c>
      <c r="D101" s="92">
        <f>0.620071014763596*100</f>
        <v>62.00710147635956</v>
      </c>
      <c r="E101" s="48" t="s">
        <v>27</v>
      </c>
    </row>
    <row r="102" spans="1:5" ht="12.75">
      <c r="A102" s="17" t="s">
        <v>28</v>
      </c>
      <c r="B102" s="60">
        <v>5437</v>
      </c>
      <c r="C102" s="60">
        <v>3429</v>
      </c>
      <c r="D102" s="98">
        <f>0.630678683097296*100</f>
        <v>63.06786830972963</v>
      </c>
      <c r="E102" s="61" t="s">
        <v>29</v>
      </c>
    </row>
    <row r="103" ht="12.75">
      <c r="D103" s="93"/>
    </row>
    <row r="107" spans="1:3" ht="12.75">
      <c r="A107" s="2" t="s">
        <v>94</v>
      </c>
      <c r="B107" s="32"/>
      <c r="C107" s="32"/>
    </row>
    <row r="108" spans="1:8" ht="12.75">
      <c r="A108" s="20" t="s">
        <v>67</v>
      </c>
      <c r="B108" s="33"/>
      <c r="C108" s="33"/>
      <c r="D108" s="6"/>
      <c r="E108" s="6"/>
      <c r="F108" s="6"/>
      <c r="G108" s="6"/>
      <c r="H108" s="6"/>
    </row>
    <row r="109" spans="1:8" ht="12.75">
      <c r="A109" s="101" t="s">
        <v>95</v>
      </c>
      <c r="B109" s="102"/>
      <c r="C109" s="102"/>
      <c r="D109" s="102"/>
      <c r="E109" s="102"/>
      <c r="F109" s="102"/>
      <c r="G109" s="102"/>
      <c r="H109" s="102"/>
    </row>
    <row r="110" spans="1:9" ht="12.75">
      <c r="A110" s="117"/>
      <c r="B110" s="117"/>
      <c r="C110" s="117"/>
      <c r="D110" s="118"/>
      <c r="E110" s="59" t="s">
        <v>78</v>
      </c>
      <c r="F110" s="65"/>
      <c r="G110" s="65"/>
      <c r="H110" s="65"/>
      <c r="I110" s="64"/>
    </row>
    <row r="111" spans="1:9" ht="12.75" customHeight="1">
      <c r="A111" s="103" t="s">
        <v>47</v>
      </c>
      <c r="B111" s="103"/>
      <c r="C111" s="103"/>
      <c r="D111" s="104"/>
      <c r="E111" s="52">
        <v>107</v>
      </c>
      <c r="F111" s="64" t="s">
        <v>48</v>
      </c>
      <c r="G111" s="64"/>
      <c r="H111" s="64"/>
      <c r="I111" s="64"/>
    </row>
    <row r="112" spans="1:9" ht="12.75" customHeight="1">
      <c r="A112" s="103" t="s">
        <v>49</v>
      </c>
      <c r="B112" s="103"/>
      <c r="C112" s="103"/>
      <c r="D112" s="104"/>
      <c r="E112" s="52">
        <v>141</v>
      </c>
      <c r="F112" s="64" t="s">
        <v>50</v>
      </c>
      <c r="G112" s="64"/>
      <c r="H112" s="64"/>
      <c r="I112" s="64"/>
    </row>
    <row r="113" spans="1:9" ht="12.75" customHeight="1">
      <c r="A113" s="103" t="s">
        <v>51</v>
      </c>
      <c r="B113" s="103"/>
      <c r="C113" s="103"/>
      <c r="D113" s="104"/>
      <c r="E113" s="52">
        <v>151</v>
      </c>
      <c r="F113" s="64" t="s">
        <v>52</v>
      </c>
      <c r="G113" s="64"/>
      <c r="H113" s="64"/>
      <c r="I113" s="64"/>
    </row>
    <row r="114" spans="1:9" ht="12.75" customHeight="1">
      <c r="A114" s="103" t="s">
        <v>53</v>
      </c>
      <c r="B114" s="103"/>
      <c r="C114" s="103"/>
      <c r="D114" s="104"/>
      <c r="E114" s="52">
        <v>1040</v>
      </c>
      <c r="F114" s="64" t="s">
        <v>54</v>
      </c>
      <c r="G114" s="64"/>
      <c r="H114" s="64"/>
      <c r="I114" s="64"/>
    </row>
    <row r="115" spans="1:3" ht="12.75">
      <c r="A115" s="34"/>
      <c r="B115" s="35"/>
      <c r="C115" s="35"/>
    </row>
  </sheetData>
  <sheetProtection/>
  <mergeCells count="38">
    <mergeCell ref="A22:C22"/>
    <mergeCell ref="B7:D8"/>
    <mergeCell ref="E7:G7"/>
    <mergeCell ref="E8:G8"/>
    <mergeCell ref="E9:E10"/>
    <mergeCell ref="B9:B10"/>
    <mergeCell ref="A16:E16"/>
    <mergeCell ref="A15:F15"/>
    <mergeCell ref="H1:I1"/>
    <mergeCell ref="G2:I2"/>
    <mergeCell ref="A5:I5"/>
    <mergeCell ref="B6:G6"/>
    <mergeCell ref="A4:H4"/>
    <mergeCell ref="A20:D20"/>
    <mergeCell ref="A39:C39"/>
    <mergeCell ref="A23:E23"/>
    <mergeCell ref="A54:E54"/>
    <mergeCell ref="A24:A25"/>
    <mergeCell ref="E24:E25"/>
    <mergeCell ref="A41:A42"/>
    <mergeCell ref="E41:E42"/>
    <mergeCell ref="B24:B25"/>
    <mergeCell ref="A114:D114"/>
    <mergeCell ref="A111:D111"/>
    <mergeCell ref="A112:D112"/>
    <mergeCell ref="A71:E71"/>
    <mergeCell ref="E94:E95"/>
    <mergeCell ref="B96:B97"/>
    <mergeCell ref="C96:C97"/>
    <mergeCell ref="D96:D97"/>
    <mergeCell ref="A110:D110"/>
    <mergeCell ref="A96:A97"/>
    <mergeCell ref="E96:E97"/>
    <mergeCell ref="A109:H109"/>
    <mergeCell ref="A113:D113"/>
    <mergeCell ref="A68:E68"/>
    <mergeCell ref="A91:C91"/>
    <mergeCell ref="A94:A95"/>
  </mergeCells>
  <printOptions/>
  <pageMargins left="0.75" right="0.75" top="1" bottom="1" header="0.5" footer="0.5"/>
  <pageSetup horizontalDpi="600" verticalDpi="600" orientation="landscape" scale="80" r:id="rId2"/>
  <headerFooter alignWithMargins="0">
    <oddHeader>&amp;R&amp;G</oddHeader>
  </headerFooter>
  <rowBreaks count="3" manualBreakCount="3">
    <brk id="36" max="255" man="1"/>
    <brk id="65" max="255" man="1"/>
    <brk id="8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sibinovicvl</cp:lastModifiedBy>
  <cp:lastPrinted>2011-03-29T09:38:52Z</cp:lastPrinted>
  <dcterms:created xsi:type="dcterms:W3CDTF">2009-11-27T09:54:26Z</dcterms:created>
  <dcterms:modified xsi:type="dcterms:W3CDTF">2011-03-29T11:48:37Z</dcterms:modified>
  <cp:category/>
  <cp:version/>
  <cp:contentType/>
  <cp:contentStatus/>
</cp:coreProperties>
</file>